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 tabRatio="619" activeTab="12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5" r:id="rId12"/>
    <sheet name="10" sheetId="36" r:id="rId13"/>
    <sheet name="11" sheetId="37" r:id="rId14"/>
  </sheets>
  <definedNames>
    <definedName name="_xlnm.Print_Area" localSheetId="2">'1'!$A$2:$D$43</definedName>
    <definedName name="_xlnm.Print_Area" localSheetId="3">'2'!$A$1:$B$14</definedName>
    <definedName name="_xlnm.Print_Area" localSheetId="4">'2-1'!$A$1:$B$14</definedName>
    <definedName name="_xlnm.Print_Area" localSheetId="5">'3'!$A$1:$D$26</definedName>
    <definedName name="_xlnm.Print_Area" localSheetId="6">'4'!$A$1:$F$35</definedName>
    <definedName name="_xlnm.Print_Area" localSheetId="7">'5'!$A$1:$K$9</definedName>
    <definedName name="_xlnm.Print_Area" localSheetId="8">'6'!$A$1:$E$23</definedName>
    <definedName name="_xlnm.Print_Area" localSheetId="9">'7'!$A$1:$E$36</definedName>
    <definedName name="_xlnm.Print_Area" localSheetId="10">'8'!$A$1:$H$8</definedName>
    <definedName name="_xlnm.Print_Titles" localSheetId="2">'1'!$1:$5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sharedStrings.xml><?xml version="1.0" encoding="utf-8"?>
<sst xmlns="http://schemas.openxmlformats.org/spreadsheetml/2006/main" count="369" uniqueCount="261">
  <si>
    <t>单位代码：</t>
  </si>
  <si>
    <t>单位名称：</t>
  </si>
  <si>
    <t>部门预算公开表</t>
  </si>
  <si>
    <t>编制日期：   年   月   日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</si>
  <si>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</si>
  <si>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</si>
  <si>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</si>
  <si>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</si>
  <si>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</si>
  <si>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</si>
  <si>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</si>
  <si>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</si>
  <si>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</si>
  <si>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</si>
  <si>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</si>
  <si>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</si>
  <si>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</si>
  <si>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</si>
  <si>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</si>
  <si>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</si>
  <si>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</si>
  <si>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</si>
  <si>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</si>
  <si>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</si>
  <si>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</si>
  <si>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</si>
  <si>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</si>
  <si>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</si>
  <si>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</si>
  <si>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</si>
  <si>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</si>
  <si>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</si>
  <si>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</si>
  <si>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</si>
  <si>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</si>
  <si>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</si>
  <si>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</si>
  <si>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</si>
  <si>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</si>
  <si>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</si>
  <si>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</si>
  <si>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</si>
  <si>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</si>
  <si>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</si>
  <si>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</si>
  <si>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</si>
  <si>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</si>
  <si>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</si>
  <si>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</si>
  <si>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</si>
  <si>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</si>
  <si>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</si>
  <si>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</si>
  <si>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</si>
  <si>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</si>
  <si>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</si>
  <si>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</si>
  <si>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</si>
  <si>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</si>
  <si>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</si>
  <si>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</si>
  <si>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</si>
  <si>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</si>
  <si>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</si>
  <si>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</si>
  <si>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</si>
  <si>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</si>
  <si>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</si>
  <si>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</si>
  <si>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</si>
  <si>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</si>
  <si>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</si>
  <si>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</si>
  <si>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</si>
  <si>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</si>
  <si>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</si>
  <si>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</si>
  <si>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</si>
  <si>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</si>
  <si>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</si>
  <si>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</si>
  <si>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</si>
  <si>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</si>
  <si>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    其他缴入国库的体育行政事业性收费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</si>
  <si>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</si>
  <si>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</si>
  <si>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</si>
  <si>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</si>
  <si>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</si>
  <si>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</si>
  <si>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</si>
  <si>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</si>
  <si>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</si>
  <si>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</si>
  <si>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</si>
  <si>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</si>
  <si>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</si>
  <si>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文化旅游体育与传媒支出</t>
  </si>
  <si>
    <t xml:space="preserve">  体育</t>
  </si>
  <si>
    <t xml:space="preserve">    运动项目管理</t>
  </si>
  <si>
    <t xml:space="preserve">    群众体育</t>
  </si>
  <si>
    <t>社会保障和就业支出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</si>
  <si>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</si>
  <si>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</si>
  <si>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</si>
  <si>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</si>
  <si>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</si>
  <si>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</si>
  <si>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</si>
  <si>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</si>
  <si>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</si>
  <si>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</si>
  <si>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</si>
  <si>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</si>
  <si>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其他支出</t>
  </si>
  <si>
    <t xml:space="preserve">  彩票公益金及对应专项债务收入安排的支出</t>
  </si>
  <si>
    <t xml:space="preserve">    用于体育事业的彩票公益金支出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</si>
  <si>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</si>
  <si>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</si>
  <si>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</si>
  <si>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</si>
  <si>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</si>
  <si>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</si>
  <si>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</si>
  <si>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</si>
  <si>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</si>
  <si>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</si>
  <si>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</si>
  <si>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</si>
  <si>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</si>
  <si>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</si>
  <si>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</si>
  <si>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</si>
  <si>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</si>
  <si>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</si>
  <si>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</si>
  <si>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</si>
  <si>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</si>
  <si>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</si>
  <si>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</si>
  <si>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</si>
  <si>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</si>
  <si>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</si>
  <si>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</si>
  <si>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</si>
  <si>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</si>
  <si>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</si>
  <si>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</si>
  <si>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</si>
  <si>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</si>
  <si>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</si>
  <si>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</si>
  <si>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</si>
  <si>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</si>
  <si>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</si>
  <si>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</si>
  <si>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</si>
  <si>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</si>
  <si>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</si>
  <si>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</si>
  <si>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甘肃省体育局</t>
  </si>
  <si>
    <t xml:space="preserve">  甘肃省社会体育管理中心</t>
  </si>
  <si>
    <t>一般公共预算支出情况表</t>
  </si>
  <si>
    <t>科目编码</t>
  </si>
  <si>
    <t>科目名称</t>
  </si>
  <si>
    <t>207</t>
  </si>
  <si>
    <t xml:space="preserve">  20703</t>
  </si>
  <si>
    <t xml:space="preserve">    2070304</t>
  </si>
  <si>
    <t>208</t>
  </si>
  <si>
    <t xml:space="preserve">  20805</t>
  </si>
  <si>
    <t xml:space="preserve">    2080502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</si>
  <si>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</si>
  <si>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</si>
  <si>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</si>
  <si>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</si>
  <si>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</si>
  <si>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</si>
  <si>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</si>
  <si>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</si>
  <si>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</si>
  <si>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</si>
  <si>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</si>
  <si>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</si>
  <si>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</si>
  <si>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</si>
  <si>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</si>
  <si>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</si>
  <si>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</si>
  <si>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</si>
  <si>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</si>
  <si>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</si>
  <si>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</si>
  <si>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</si>
  <si>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</si>
  <si>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</si>
  <si>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</si>
  <si>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</si>
  <si>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</si>
  <si>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</si>
  <si>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</si>
  <si>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</si>
  <si>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</si>
  <si>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</si>
  <si>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</si>
  <si>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</si>
  <si>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</si>
  <si>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</si>
  <si>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</si>
  <si>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</si>
  <si>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</si>
  <si>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</si>
  <si>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</si>
  <si>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</si>
  <si>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</si>
  <si>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</si>
  <si>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</si>
  <si>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</si>
  <si>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</si>
  <si>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</si>
  <si>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</si>
  <si>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</si>
  <si>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</si>
  <si>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</si>
  <si>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</si>
  <si>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</si>
  <si>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</si>
  <si>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</si>
  <si>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</si>
  <si>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</si>
  <si>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</si>
  <si>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</si>
  <si>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</si>
  <si>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</si>
  <si>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</si>
  <si>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</si>
  <si>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</si>
  <si>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</si>
  <si>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</si>
  <si>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</si>
  <si>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</si>
  <si>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</si>
  <si>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</si>
  <si>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</si>
  <si>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</si>
  <si>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</si>
  <si>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</si>
  <si>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</si>
  <si>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</si>
  <si>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</si>
  <si>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</si>
  <si>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</si>
  <si>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/>
  </si>
  <si>
    <t>政府性基金预算支出情况表</t>
  </si>
  <si>
    <t>项        目</t>
  </si>
  <si>
    <t xml:space="preserve">  其他支出</t>
  </si>
  <si>
    <t xml:space="preserve">    彩票公益金及对应专项债务收入安排的支出</t>
  </si>
  <si>
    <t xml:space="preserve">      用于体育事业的彩票公益金支出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</si>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</sst>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_);[Red]\(#,##0.00\)"/>
    <numFmt numFmtId="178" formatCode="#,##0.00_ ;[Red]\-#,##0.00\ "/>
    <numFmt numFmtId="179" formatCode="#,##0.00;[Red]#,##0.00"/>
    <numFmt numFmtId="180" formatCode="0.00_ ;[Red]\-0.00\ "/>
  </numFmts>
  <fonts count="37">
    <font>
      <sz val="10"/>
      <name val="Arial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b/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2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9" borderId="27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25" fillId="0" borderId="0" applyNumberFormat="0" applyFill="0" applyBorder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30" applyNumberFormat="0" applyAlignment="0" applyProtection="0">
      <alignment vertical="center"/>
    </xf>
    <xf numFmtId="0" fontId="29" fillId="13" borderId="26" applyNumberFormat="0" applyAlignment="0" applyProtection="0">
      <alignment vertical="center"/>
    </xf>
    <xf numFmtId="0" fontId="30" fillId="14" borderId="31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0" borderId="0"/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0" borderId="0"/>
    <xf numFmtId="0" fontId="19" fillId="29" borderId="0" applyNumberFormat="0" applyBorder="0" applyAlignment="0" applyProtection="0">
      <alignment vertical="center"/>
    </xf>
    <xf numFmtId="0" fontId="0" fillId="0" borderId="0"/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0" fillId="0" borderId="0"/>
    <xf numFmtId="0" fontId="19" fillId="32" borderId="0" applyNumberFormat="0" applyBorder="0" applyAlignment="0" applyProtection="0">
      <alignment vertical="center"/>
    </xf>
    <xf numFmtId="0" fontId="0" fillId="0" borderId="0"/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68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left" vertical="center"/>
    </xf>
    <xf numFmtId="176" fontId="4" fillId="2" borderId="2" xfId="0" applyNumberFormat="1" applyFont="1" applyFill="1" applyBorder="1" applyAlignment="1" applyProtection="1">
      <alignment horizontal="right" vertical="center"/>
    </xf>
    <xf numFmtId="176" fontId="4" fillId="2" borderId="3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 wrapText="1"/>
    </xf>
    <xf numFmtId="0" fontId="6" fillId="3" borderId="4" xfId="0" applyNumberFormat="1" applyFont="1" applyFill="1" applyBorder="1" applyAlignment="1" applyProtection="1">
      <alignment horizontal="left" vertical="center"/>
    </xf>
    <xf numFmtId="178" fontId="6" fillId="3" borderId="3" xfId="0" applyNumberFormat="1" applyFont="1" applyFill="1" applyBorder="1" applyAlignment="1" applyProtection="1">
      <alignment horizontal="right" vertical="center"/>
    </xf>
    <xf numFmtId="0" fontId="4" fillId="3" borderId="4" xfId="0" applyNumberFormat="1" applyFont="1" applyFill="1" applyBorder="1" applyAlignment="1" applyProtection="1">
      <alignment horizontal="left" vertical="center"/>
    </xf>
    <xf numFmtId="178" fontId="4" fillId="3" borderId="3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/>
    <xf numFmtId="3" fontId="4" fillId="3" borderId="6" xfId="0" applyNumberFormat="1" applyFont="1" applyFill="1" applyBorder="1" applyAlignment="1" applyProtection="1">
      <alignment horizontal="center" vertical="center"/>
    </xf>
    <xf numFmtId="0" fontId="4" fillId="3" borderId="6" xfId="0" applyNumberFormat="1" applyFont="1" applyFill="1" applyBorder="1" applyAlignment="1" applyProtection="1">
      <alignment vertical="center"/>
    </xf>
    <xf numFmtId="178" fontId="4" fillId="3" borderId="6" xfId="0" applyNumberFormat="1" applyFont="1" applyFill="1" applyBorder="1" applyAlignment="1" applyProtection="1">
      <alignment horizontal="right" vertical="center"/>
    </xf>
    <xf numFmtId="178" fontId="4" fillId="3" borderId="6" xfId="0" applyNumberFormat="1" applyFont="1" applyFill="1" applyBorder="1" applyAlignment="1" applyProtection="1">
      <alignment horizontal="right" vertical="center" wrapText="1"/>
    </xf>
    <xf numFmtId="178" fontId="4" fillId="3" borderId="7" xfId="0" applyNumberFormat="1" applyFont="1" applyFill="1" applyBorder="1" applyAlignment="1" applyProtection="1">
      <alignment horizontal="right" vertical="center" wrapText="1"/>
    </xf>
    <xf numFmtId="0" fontId="2" fillId="0" borderId="8" xfId="0" applyFont="1" applyFill="1" applyBorder="1" applyAlignment="1" applyProtection="1"/>
    <xf numFmtId="0" fontId="8" fillId="0" borderId="0" xfId="0" applyFont="1" applyFill="1" applyBorder="1" applyAlignment="1" applyProtection="1">
      <alignment vertical="top"/>
    </xf>
    <xf numFmtId="0" fontId="1" fillId="0" borderId="0" xfId="0" applyFont="1" applyFill="1"/>
    <xf numFmtId="0" fontId="2" fillId="0" borderId="0" xfId="0" applyFont="1" applyBorder="1" applyAlignment="1" applyProtection="1"/>
    <xf numFmtId="0" fontId="1" fillId="0" borderId="0" xfId="0" applyFont="1"/>
    <xf numFmtId="0" fontId="9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vertical="center"/>
    </xf>
    <xf numFmtId="178" fontId="10" fillId="0" borderId="2" xfId="0" applyNumberFormat="1" applyFont="1" applyFill="1" applyBorder="1" applyAlignment="1" applyProtection="1">
      <alignment horizontal="right" vertical="center" wrapText="1"/>
    </xf>
    <xf numFmtId="178" fontId="10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178" fontId="4" fillId="0" borderId="2" xfId="0" applyNumberFormat="1" applyFont="1" applyFill="1" applyBorder="1" applyAlignment="1" applyProtection="1">
      <alignment horizontal="right" vertical="center" wrapText="1"/>
    </xf>
    <xf numFmtId="178" fontId="4" fillId="0" borderId="3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49" fontId="3" fillId="0" borderId="0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horizontal="left" vertical="center"/>
    </xf>
    <xf numFmtId="178" fontId="10" fillId="0" borderId="1" xfId="0" applyNumberFormat="1" applyFont="1" applyFill="1" applyBorder="1" applyAlignment="1" applyProtection="1">
      <alignment horizontal="right" vertical="center"/>
    </xf>
    <xf numFmtId="178" fontId="10" fillId="0" borderId="2" xfId="0" applyNumberFormat="1" applyFont="1" applyFill="1" applyBorder="1" applyAlignment="1" applyProtection="1">
      <alignment horizontal="right" vertical="center"/>
    </xf>
    <xf numFmtId="4" fontId="10" fillId="0" borderId="3" xfId="0" applyNumberFormat="1" applyFont="1" applyFill="1" applyBorder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178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49" fontId="10" fillId="0" borderId="2" xfId="0" applyNumberFormat="1" applyFont="1" applyFill="1" applyBorder="1" applyAlignment="1" applyProtection="1">
      <alignment horizontal="left" vertical="center"/>
    </xf>
    <xf numFmtId="4" fontId="10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0" fontId="3" fillId="0" borderId="17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178" fontId="4" fillId="0" borderId="7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9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9" fontId="4" fillId="0" borderId="1" xfId="0" applyNumberFormat="1" applyFont="1" applyFill="1" applyBorder="1" applyAlignment="1" applyProtection="1">
      <alignment horizontal="right" vertical="center" wrapText="1"/>
    </xf>
    <xf numFmtId="179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7" xfId="0" applyNumberFormat="1" applyFont="1" applyFill="1" applyBorder="1" applyAlignment="1" applyProtection="1">
      <alignment horizontal="right" vertical="center" wrapText="1"/>
    </xf>
    <xf numFmtId="0" fontId="4" fillId="0" borderId="4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59" applyFont="1" applyBorder="1" applyAlignment="1" applyProtection="1">
      <alignment horizontal="center" vertical="center"/>
    </xf>
    <xf numFmtId="180" fontId="4" fillId="0" borderId="3" xfId="62" applyNumberFormat="1" applyFont="1" applyBorder="1" applyAlignment="1" applyProtection="1">
      <alignment horizontal="center" vertical="center"/>
    </xf>
    <xf numFmtId="0" fontId="4" fillId="0" borderId="7" xfId="0" applyNumberFormat="1" applyFont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178" fontId="10" fillId="0" borderId="3" xfId="0" applyNumberFormat="1" applyFont="1" applyFill="1" applyBorder="1" applyAlignment="1" applyProtection="1">
      <alignment horizontal="right" vertical="center"/>
    </xf>
    <xf numFmtId="178" fontId="10" fillId="0" borderId="7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8" fontId="4" fillId="0" borderId="3" xfId="0" applyNumberFormat="1" applyFont="1" applyFill="1" applyBorder="1" applyAlignment="1" applyProtection="1">
      <alignment horizontal="right" vertical="center"/>
    </xf>
    <xf numFmtId="178" fontId="4" fillId="0" borderId="7" xfId="0" applyNumberFormat="1" applyFont="1" applyFill="1" applyBorder="1" applyAlignment="1" applyProtection="1">
      <alignment horizontal="right" vertical="center"/>
    </xf>
    <xf numFmtId="0" fontId="4" fillId="0" borderId="18" xfId="0" applyFont="1" applyBorder="1" applyAlignment="1" applyProtection="1">
      <alignment vertical="center"/>
    </xf>
    <xf numFmtId="0" fontId="4" fillId="0" borderId="18" xfId="0" applyFont="1" applyBorder="1" applyAlignment="1" applyProtection="1"/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49" fontId="4" fillId="0" borderId="21" xfId="0" applyNumberFormat="1" applyFont="1" applyFill="1" applyBorder="1" applyAlignment="1" applyProtection="1">
      <alignment vertical="center"/>
    </xf>
    <xf numFmtId="4" fontId="4" fillId="0" borderId="20" xfId="0" applyNumberFormat="1" applyFont="1" applyFill="1" applyBorder="1" applyAlignment="1" applyProtection="1">
      <alignment horizontal="right" vertical="center"/>
    </xf>
    <xf numFmtId="178" fontId="4" fillId="0" borderId="20" xfId="0" applyNumberFormat="1" applyFont="1" applyFill="1" applyBorder="1" applyAlignment="1" applyProtection="1">
      <alignment horizontal="right" vertical="center"/>
    </xf>
    <xf numFmtId="0" fontId="1" fillId="0" borderId="0" xfId="56" applyFont="1" applyFill="1"/>
    <xf numFmtId="0" fontId="2" fillId="0" borderId="0" xfId="56" applyFont="1" applyBorder="1" applyAlignment="1" applyProtection="1"/>
    <xf numFmtId="0" fontId="1" fillId="0" borderId="0" xfId="56" applyFont="1"/>
    <xf numFmtId="0" fontId="7" fillId="0" borderId="0" xfId="56" applyFont="1" applyBorder="1" applyAlignment="1" applyProtection="1">
      <alignment vertical="center" wrapText="1"/>
    </xf>
    <xf numFmtId="0" fontId="3" fillId="0" borderId="0" xfId="56" applyFont="1" applyBorder="1" applyAlignment="1" applyProtection="1">
      <alignment horizontal="center" vertical="center"/>
    </xf>
    <xf numFmtId="0" fontId="4" fillId="0" borderId="18" xfId="56" applyFont="1" applyBorder="1" applyAlignment="1" applyProtection="1">
      <alignment vertical="center"/>
    </xf>
    <xf numFmtId="0" fontId="4" fillId="0" borderId="18" xfId="56" applyFont="1" applyBorder="1" applyAlignment="1" applyProtection="1"/>
    <xf numFmtId="0" fontId="4" fillId="0" borderId="0" xfId="56" applyFont="1" applyBorder="1" applyAlignment="1" applyProtection="1"/>
    <xf numFmtId="0" fontId="4" fillId="0" borderId="0" xfId="56" applyFont="1" applyBorder="1" applyAlignment="1" applyProtection="1">
      <alignment horizontal="right" vertical="center"/>
    </xf>
    <xf numFmtId="0" fontId="4" fillId="0" borderId="19" xfId="56" applyFont="1" applyBorder="1" applyAlignment="1" applyProtection="1">
      <alignment horizontal="center" vertical="center"/>
    </xf>
    <xf numFmtId="0" fontId="4" fillId="0" borderId="22" xfId="56" applyFont="1" applyBorder="1" applyAlignment="1" applyProtection="1">
      <alignment horizontal="center" vertical="center"/>
    </xf>
    <xf numFmtId="0" fontId="4" fillId="0" borderId="20" xfId="56" applyFont="1" applyBorder="1" applyAlignment="1" applyProtection="1">
      <alignment horizontal="center" vertical="center"/>
    </xf>
    <xf numFmtId="0" fontId="4" fillId="0" borderId="21" xfId="56" applyFont="1" applyFill="1" applyBorder="1" applyAlignment="1" applyProtection="1">
      <alignment vertical="center"/>
    </xf>
    <xf numFmtId="178" fontId="4" fillId="0" borderId="22" xfId="56" applyNumberFormat="1" applyFont="1" applyFill="1" applyBorder="1" applyAlignment="1" applyProtection="1">
      <alignment horizontal="right" vertical="center"/>
    </xf>
    <xf numFmtId="178" fontId="4" fillId="0" borderId="22" xfId="56" applyNumberFormat="1" applyFont="1" applyFill="1" applyBorder="1" applyAlignment="1" applyProtection="1">
      <alignment vertical="center"/>
    </xf>
    <xf numFmtId="178" fontId="4" fillId="0" borderId="21" xfId="56" applyNumberFormat="1" applyFont="1" applyFill="1" applyBorder="1" applyAlignment="1" applyProtection="1">
      <alignment horizontal="right" vertical="center" wrapText="1"/>
    </xf>
    <xf numFmtId="178" fontId="4" fillId="0" borderId="22" xfId="56" applyNumberFormat="1" applyFont="1" applyFill="1" applyBorder="1" applyAlignment="1" applyProtection="1">
      <alignment horizontal="right" vertical="center" wrapText="1"/>
    </xf>
    <xf numFmtId="0" fontId="4" fillId="0" borderId="19" xfId="56" applyFont="1" applyFill="1" applyBorder="1" applyAlignment="1" applyProtection="1">
      <alignment vertical="center"/>
    </xf>
    <xf numFmtId="178" fontId="4" fillId="0" borderId="20" xfId="56" applyNumberFormat="1" applyFont="1" applyFill="1" applyBorder="1" applyAlignment="1" applyProtection="1">
      <alignment horizontal="right" vertical="center" wrapText="1"/>
    </xf>
    <xf numFmtId="178" fontId="4" fillId="0" borderId="20" xfId="56" applyNumberFormat="1" applyFont="1" applyFill="1" applyBorder="1" applyAlignment="1" applyProtection="1">
      <alignment vertical="center" wrapText="1"/>
    </xf>
    <xf numFmtId="178" fontId="4" fillId="0" borderId="21" xfId="56" applyNumberFormat="1" applyFont="1" applyFill="1" applyBorder="1" applyAlignment="1" applyProtection="1">
      <alignment vertical="center" wrapText="1"/>
    </xf>
    <xf numFmtId="4" fontId="4" fillId="0" borderId="21" xfId="56" applyNumberFormat="1" applyFont="1" applyFill="1" applyBorder="1" applyAlignment="1" applyProtection="1">
      <alignment vertical="center" wrapText="1"/>
    </xf>
    <xf numFmtId="4" fontId="4" fillId="0" borderId="21" xfId="56" applyNumberFormat="1" applyFont="1" applyFill="1" applyBorder="1" applyAlignment="1" applyProtection="1">
      <alignment wrapText="1"/>
    </xf>
    <xf numFmtId="0" fontId="4" fillId="0" borderId="21" xfId="56" applyFont="1" applyBorder="1" applyAlignment="1" applyProtection="1">
      <alignment vertical="center"/>
    </xf>
    <xf numFmtId="178" fontId="4" fillId="0" borderId="22" xfId="56" applyNumberFormat="1" applyFont="1" applyBorder="1" applyAlignment="1" applyProtection="1">
      <alignment vertical="center"/>
    </xf>
    <xf numFmtId="178" fontId="4" fillId="0" borderId="21" xfId="56" applyNumberFormat="1" applyFont="1" applyBorder="1" applyAlignment="1" applyProtection="1"/>
    <xf numFmtId="0" fontId="4" fillId="0" borderId="21" xfId="56" applyFont="1" applyFill="1" applyBorder="1" applyAlignment="1" applyProtection="1">
      <alignment horizontal="center" vertical="center"/>
    </xf>
    <xf numFmtId="178" fontId="4" fillId="0" borderId="22" xfId="56" applyNumberFormat="1" applyFont="1" applyFill="1" applyBorder="1" applyAlignment="1" applyProtection="1">
      <alignment horizontal="center" vertical="center"/>
    </xf>
    <xf numFmtId="0" fontId="4" fillId="0" borderId="21" xfId="56" applyFont="1" applyBorder="1" applyAlignment="1" applyProtection="1">
      <alignment horizontal="center" vertical="center"/>
    </xf>
    <xf numFmtId="178" fontId="4" fillId="0" borderId="22" xfId="56" applyNumberFormat="1" applyFont="1" applyBorder="1" applyAlignment="1" applyProtection="1">
      <alignment horizontal="center" vertical="center"/>
    </xf>
    <xf numFmtId="4" fontId="4" fillId="0" borderId="22" xfId="56" applyNumberFormat="1" applyFont="1" applyFill="1" applyBorder="1" applyAlignment="1" applyProtection="1">
      <alignment horizontal="right" vertical="center" wrapText="1"/>
    </xf>
    <xf numFmtId="178" fontId="4" fillId="0" borderId="21" xfId="56" applyNumberFormat="1" applyFont="1" applyFill="1" applyBorder="1" applyAlignment="1" applyProtection="1"/>
    <xf numFmtId="178" fontId="4" fillId="0" borderId="22" xfId="56" applyNumberFormat="1" applyFont="1" applyBorder="1" applyAlignment="1" applyProtection="1">
      <alignment horizontal="right" vertical="center" wrapText="1"/>
    </xf>
    <xf numFmtId="178" fontId="4" fillId="0" borderId="22" xfId="56" applyNumberFormat="1" applyFont="1" applyBorder="1" applyAlignment="1" applyProtection="1"/>
    <xf numFmtId="0" fontId="4" fillId="0" borderId="21" xfId="56" applyFont="1" applyBorder="1" applyAlignment="1" applyProtection="1"/>
    <xf numFmtId="178" fontId="4" fillId="0" borderId="23" xfId="56" applyNumberFormat="1" applyFont="1" applyFill="1" applyBorder="1" applyAlignment="1" applyProtection="1">
      <alignment horizontal="right" vertical="center" wrapText="1"/>
    </xf>
    <xf numFmtId="178" fontId="4" fillId="0" borderId="21" xfId="56" applyNumberFormat="1" applyFont="1" applyFill="1" applyBorder="1" applyAlignment="1" applyProtection="1">
      <alignment horizontal="center" vertical="center"/>
    </xf>
    <xf numFmtId="178" fontId="4" fillId="0" borderId="20" xfId="56" applyNumberFormat="1" applyFont="1" applyFill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5" fillId="0" borderId="1" xfId="11" applyFont="1" applyBorder="1" applyAlignment="1" applyProtection="1">
      <alignment vertical="center" wrapText="1"/>
    </xf>
    <xf numFmtId="0" fontId="12" fillId="0" borderId="3" xfId="0" applyFont="1" applyBorder="1" applyAlignment="1" applyProtection="1">
      <alignment vertical="center"/>
    </xf>
    <xf numFmtId="0" fontId="5" fillId="0" borderId="1" xfId="11" applyFont="1" applyBorder="1" applyAlignment="1" applyProtection="1">
      <alignment vertical="center"/>
    </xf>
    <xf numFmtId="0" fontId="5" fillId="0" borderId="14" xfId="11" applyFont="1" applyBorder="1" applyAlignment="1" applyProtection="1">
      <alignment vertical="center" wrapText="1"/>
    </xf>
    <xf numFmtId="0" fontId="12" fillId="0" borderId="16" xfId="0" applyFont="1" applyBorder="1" applyAlignment="1" applyProtection="1">
      <alignment vertical="center"/>
    </xf>
    <xf numFmtId="0" fontId="12" fillId="0" borderId="16" xfId="0" applyFont="1" applyBorder="1" applyAlignment="1" applyProtection="1"/>
    <xf numFmtId="0" fontId="5" fillId="0" borderId="24" xfId="11" applyFont="1" applyBorder="1" applyAlignment="1" applyProtection="1">
      <alignment vertical="center"/>
    </xf>
    <xf numFmtId="0" fontId="12" fillId="0" borderId="25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</cellXfs>
  <cellStyles count="67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常规 3 4" xfId="51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" xfId="56"/>
    <cellStyle name="常规 2 4" xfId="57"/>
    <cellStyle name="常规 2 6" xfId="58"/>
    <cellStyle name="常规 3" xfId="59"/>
    <cellStyle name="常规 3 5" xfId="60"/>
    <cellStyle name="常规 3 6" xfId="61"/>
    <cellStyle name="常规 4" xfId="62"/>
    <cellStyle name="常规 4 2" xfId="63"/>
    <cellStyle name="常规 4 3" xfId="64"/>
    <cellStyle name="常规 4 5" xfId="65"/>
    <cellStyle name="常规 4 6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customXml" Target="../customXml/item1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opLeftCell="A2" workbookViewId="0">
      <selection activeCell="G40" sqref="G40"/>
    </sheetView>
  </sheetViews>
  <sheetFormatPr defaultColWidth="9" defaultRowHeight="12.75" customHeight="1"/>
  <cols>
    <col min="1" max="9" width="17.1428571428571" style="30" customWidth="1"/>
    <col min="10" max="10" width="9" style="30" customWidth="1"/>
    <col min="11" max="16384" width="9.14285714285714" style="31"/>
  </cols>
  <sheetData>
    <row r="2" ht="14.25" customHeight="1" spans="1:10">
      <c r="A2" s="164"/>
      <c r="B2"/>
      <c r="C2"/>
      <c r="D2"/>
      <c r="E2"/>
      <c r="F2"/>
      <c r="G2"/>
      <c r="H2"/>
      <c r="I2"/>
      <c r="J2"/>
    </row>
    <row r="3" ht="18.75" customHeight="1" spans="1:10">
      <c r="A3" s="165" t="s">
        <v>0</v>
      </c>
      <c r="B3" s="165"/>
      <c r="C3" s="165"/>
      <c r="D3" s="165"/>
      <c r="E3" s="165"/>
      <c r="F3" s="165"/>
      <c r="G3" s="165"/>
      <c r="H3" s="165"/>
      <c r="I3" s="165"/>
      <c r="J3"/>
    </row>
    <row r="4" ht="16.5" customHeight="1" spans="1:10">
      <c r="A4" s="165" t="s">
        <v>1</v>
      </c>
      <c r="B4" s="165"/>
      <c r="C4" s="165"/>
      <c r="D4" s="165"/>
      <c r="E4" s="165"/>
      <c r="F4" s="165"/>
      <c r="G4" s="165"/>
      <c r="H4" s="165"/>
      <c r="I4" s="165"/>
      <c r="J4"/>
    </row>
    <row r="5" ht="14.25" customHeight="1" spans="1:10">
      <c r="A5" s="165"/>
      <c r="B5" s="165"/>
      <c r="C5" s="165"/>
      <c r="D5" s="165"/>
      <c r="E5" s="165"/>
      <c r="F5" s="165"/>
      <c r="G5" s="165"/>
      <c r="H5" s="165"/>
      <c r="I5" s="165"/>
      <c r="J5"/>
    </row>
    <row r="6" ht="14.25" customHeight="1" spans="1:10">
      <c r="A6" s="165"/>
      <c r="B6" s="165"/>
      <c r="C6" s="165"/>
      <c r="D6" s="165"/>
      <c r="E6" s="165"/>
      <c r="F6" s="165"/>
      <c r="G6" s="165"/>
      <c r="H6" s="165"/>
      <c r="I6" s="165"/>
      <c r="J6"/>
    </row>
    <row r="7" ht="14.25" customHeight="1" spans="1:10">
      <c r="A7" s="165"/>
      <c r="B7" s="165"/>
      <c r="C7" s="165"/>
      <c r="D7" s="165"/>
      <c r="E7" s="165"/>
      <c r="F7" s="165"/>
      <c r="G7" s="165"/>
      <c r="H7" s="165"/>
      <c r="I7" s="165"/>
      <c r="J7"/>
    </row>
    <row r="8" ht="14.25" customHeight="1" spans="1:10">
      <c r="A8" s="165"/>
      <c r="B8" s="165"/>
      <c r="C8" s="165"/>
      <c r="D8" s="165"/>
      <c r="E8" s="165"/>
      <c r="F8" s="165"/>
      <c r="G8" s="165"/>
      <c r="H8" s="165"/>
      <c r="I8" s="165"/>
      <c r="J8"/>
    </row>
    <row r="9" ht="33" customHeight="1" spans="1:10">
      <c r="A9" s="166" t="s">
        <v>2</v>
      </c>
      <c r="B9" s="166"/>
      <c r="C9" s="166"/>
      <c r="D9" s="166"/>
      <c r="E9" s="166"/>
      <c r="F9" s="166"/>
      <c r="G9" s="166"/>
      <c r="H9" s="166"/>
      <c r="I9" s="166"/>
      <c r="J9"/>
    </row>
    <row r="10" ht="14.25" customHeight="1" spans="1:10">
      <c r="A10" s="165"/>
      <c r="B10" s="165"/>
      <c r="C10" s="165"/>
      <c r="D10" s="165"/>
      <c r="E10" s="165"/>
      <c r="F10" s="165"/>
      <c r="G10" s="165"/>
      <c r="H10" s="165"/>
      <c r="I10" s="165"/>
      <c r="J10"/>
    </row>
    <row r="11" ht="14.25" customHeight="1" spans="1:10">
      <c r="A11" s="165"/>
      <c r="B11" s="165"/>
      <c r="C11" s="165"/>
      <c r="D11" s="165"/>
      <c r="E11" s="165"/>
      <c r="F11" s="165"/>
      <c r="G11" s="165"/>
      <c r="H11" s="165"/>
      <c r="I11" s="165"/>
      <c r="J11"/>
    </row>
    <row r="12" ht="14.25" customHeight="1" spans="1:10">
      <c r="A12" s="165"/>
      <c r="B12" s="165"/>
      <c r="C12" s="165"/>
      <c r="D12" s="165"/>
      <c r="E12" s="165"/>
      <c r="F12" s="165"/>
      <c r="G12" s="165"/>
      <c r="H12" s="165"/>
      <c r="I12" s="165"/>
      <c r="J12"/>
    </row>
    <row r="13" ht="14.25" customHeight="1" spans="1:10">
      <c r="A13" s="165"/>
      <c r="B13" s="165"/>
      <c r="C13" s="165"/>
      <c r="D13" s="165"/>
      <c r="E13" s="165"/>
      <c r="F13" s="165"/>
      <c r="G13" s="165"/>
      <c r="H13" s="165"/>
      <c r="I13" s="165"/>
      <c r="J13"/>
    </row>
    <row r="14" ht="14.25" customHeight="1" spans="1:10">
      <c r="A14" s="165"/>
      <c r="B14" s="165"/>
      <c r="C14" s="165"/>
      <c r="D14" s="165"/>
      <c r="E14" s="165"/>
      <c r="F14" s="165"/>
      <c r="G14" s="165"/>
      <c r="H14" s="165"/>
      <c r="I14" s="165"/>
      <c r="J14"/>
    </row>
    <row r="15" ht="14.25" customHeight="1" spans="1:10">
      <c r="A15" s="165"/>
      <c r="B15" s="165"/>
      <c r="C15" s="165"/>
      <c r="D15" s="165"/>
      <c r="E15" s="165"/>
      <c r="F15" s="165"/>
      <c r="G15" s="165"/>
      <c r="H15" s="165"/>
      <c r="I15" s="165"/>
      <c r="J15"/>
    </row>
    <row r="16" ht="14.25" customHeight="1" spans="1:10">
      <c r="A16" s="165"/>
      <c r="B16" s="165"/>
      <c r="C16" s="165"/>
      <c r="D16" s="165"/>
      <c r="E16" s="165"/>
      <c r="F16" s="165"/>
      <c r="G16" s="165"/>
      <c r="H16" s="165"/>
      <c r="I16" s="165"/>
      <c r="J16"/>
    </row>
    <row r="17" ht="14.25" customHeight="1" spans="1:10">
      <c r="A17" s="165"/>
      <c r="B17" s="165"/>
      <c r="C17" s="165"/>
      <c r="D17" s="165"/>
      <c r="E17" s="165"/>
      <c r="F17" s="165"/>
      <c r="G17" s="165"/>
      <c r="H17" s="165"/>
      <c r="I17" s="165"/>
      <c r="J17"/>
    </row>
    <row r="18" ht="14.25" customHeight="1" spans="1:10">
      <c r="A18" s="165"/>
      <c r="B18" s="165"/>
      <c r="C18" s="165"/>
      <c r="D18" s="165"/>
      <c r="E18" s="165"/>
      <c r="F18" s="165"/>
      <c r="G18" s="165"/>
      <c r="H18" s="165"/>
      <c r="I18" s="165"/>
      <c r="J18"/>
    </row>
    <row r="19" ht="14.25" customHeight="1" spans="1:10">
      <c r="A19" s="167" t="s">
        <v>3</v>
      </c>
      <c r="B19" s="165"/>
      <c r="C19" s="165"/>
      <c r="D19" s="165"/>
      <c r="E19" s="165"/>
      <c r="F19" s="165"/>
      <c r="G19" s="165"/>
      <c r="H19" s="165"/>
      <c r="I19" s="165"/>
      <c r="J19"/>
    </row>
    <row r="20" ht="14.25" customHeight="1" spans="1:10">
      <c r="A20" s="165"/>
      <c r="B20" s="165"/>
      <c r="C20" s="165"/>
      <c r="D20" s="165"/>
      <c r="E20" s="165"/>
      <c r="F20" s="165"/>
      <c r="G20" s="165"/>
      <c r="H20" s="165"/>
      <c r="I20" s="165"/>
      <c r="J20"/>
    </row>
    <row r="21" ht="14.25" customHeight="1" spans="1:10">
      <c r="A21" s="165"/>
      <c r="B21" s="165"/>
      <c r="C21" s="165"/>
      <c r="D21" s="165"/>
      <c r="E21" s="165"/>
      <c r="F21" s="165"/>
      <c r="G21" s="165"/>
      <c r="H21"/>
      <c r="I21" s="165"/>
      <c r="J21"/>
    </row>
    <row r="22" ht="14.25" customHeight="1" spans="1:10">
      <c r="A22" s="165"/>
      <c r="B22" s="165" t="s">
        <v>4</v>
      </c>
      <c r="C22"/>
      <c r="D22"/>
      <c r="E22" s="165" t="s">
        <v>5</v>
      </c>
      <c r="F22"/>
      <c r="G22" s="165" t="s">
        <v>6</v>
      </c>
      <c r="H22"/>
      <c r="I22" s="165"/>
      <c r="J22"/>
    </row>
    <row r="23" ht="15.75" customHeight="1" spans="1:10">
      <c r="A23"/>
      <c r="B23" s="165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21.2857142857143" style="30" customWidth="1"/>
    <col min="2" max="2" width="43.7142857142857" style="30" customWidth="1"/>
    <col min="3" max="5" width="17.2857142857143" style="30" customWidth="1"/>
    <col min="6" max="7" width="6.85714285714286" style="30" customWidth="1"/>
    <col min="8" max="16384" width="9.14285714285714" style="31"/>
  </cols>
  <sheetData>
    <row r="1" ht="24.75" customHeight="1" spans="1:2">
      <c r="A1" s="56" t="s">
        <v>28</v>
      </c>
      <c r="B1" s="57"/>
    </row>
    <row r="2" ht="24.75" customHeight="1" spans="1:5">
      <c r="A2" s="58" t="s">
        <v>181</v>
      </c>
      <c r="B2" s="58"/>
      <c r="C2" s="58"/>
      <c r="D2" s="58"/>
      <c r="E2" s="58"/>
    </row>
    <row r="3" ht="24.75" customHeight="1" spans="5:5">
      <c r="E3" s="34" t="s">
        <v>30</v>
      </c>
    </row>
    <row r="4" ht="24.75" customHeight="1" spans="1:5">
      <c r="A4" s="59" t="s">
        <v>182</v>
      </c>
      <c r="B4" s="60"/>
      <c r="C4" s="59" t="s">
        <v>183</v>
      </c>
      <c r="D4" s="60"/>
      <c r="E4" s="61"/>
    </row>
    <row r="5" ht="24.75" customHeight="1" spans="1:5">
      <c r="A5" s="62" t="s">
        <v>163</v>
      </c>
      <c r="B5" s="60" t="s">
        <v>164</v>
      </c>
      <c r="C5" s="46" t="s">
        <v>96</v>
      </c>
      <c r="D5" s="63" t="s">
        <v>184</v>
      </c>
      <c r="E5" s="64" t="s">
        <v>185</v>
      </c>
    </row>
    <row r="6" ht="24.75" customHeight="1" spans="1:5">
      <c r="A6" s="62" t="s">
        <v>95</v>
      </c>
      <c r="B6" s="60" t="s">
        <v>95</v>
      </c>
      <c r="C6" s="59">
        <v>1</v>
      </c>
      <c r="D6" s="60">
        <v>2</v>
      </c>
      <c r="E6" s="61">
        <v>3</v>
      </c>
    </row>
    <row r="7" s="29" customFormat="1" ht="25.5" customHeight="1" spans="1:7">
      <c r="A7" s="65"/>
      <c r="B7" s="66" t="s">
        <v>96</v>
      </c>
      <c r="C7" s="67">
        <f>C8+C17+C31</f>
        <v>340.37</v>
      </c>
      <c r="D7" s="68">
        <f>D8+D17+D31</f>
        <v>315.64</v>
      </c>
      <c r="E7" s="69">
        <f>E8+E17+E31</f>
        <v>24.73</v>
      </c>
      <c r="F7" s="55"/>
      <c r="G7" s="55"/>
    </row>
    <row r="8" ht="25.5" customHeight="1" spans="1:5">
      <c r="A8" s="65" t="s">
        <v>186</v>
      </c>
      <c r="B8" s="66" t="s">
        <v>187</v>
      </c>
      <c r="C8" s="67">
        <f>SUM(C9:C16)</f>
        <v>267.16</v>
      </c>
      <c r="D8" s="68">
        <f>SUM(D9:D16)</f>
        <v>267.16</v>
      </c>
      <c r="E8" s="69">
        <f>SUM(E9:E16)</f>
        <v>0</v>
      </c>
    </row>
    <row r="9" ht="25.5" customHeight="1" spans="1:5">
      <c r="A9" s="70" t="s">
        <v>188</v>
      </c>
      <c r="B9" s="71" t="s">
        <v>189</v>
      </c>
      <c r="C9" s="72">
        <v>127.92</v>
      </c>
      <c r="D9" s="73">
        <v>127.92</v>
      </c>
      <c r="E9" s="74">
        <v>0</v>
      </c>
    </row>
    <row r="10" ht="25.5" customHeight="1" spans="1:5">
      <c r="A10" s="70" t="s">
        <v>190</v>
      </c>
      <c r="B10" s="71" t="s">
        <v>191</v>
      </c>
      <c r="C10" s="72">
        <v>16.19</v>
      </c>
      <c r="D10" s="73">
        <v>16.19</v>
      </c>
      <c r="E10" s="74">
        <v>0</v>
      </c>
    </row>
    <row r="11" ht="25.5" customHeight="1" spans="1:5">
      <c r="A11" s="70" t="s">
        <v>192</v>
      </c>
      <c r="B11" s="71" t="s">
        <v>193</v>
      </c>
      <c r="C11" s="72">
        <v>59</v>
      </c>
      <c r="D11" s="73">
        <v>59</v>
      </c>
      <c r="E11" s="74">
        <v>0</v>
      </c>
    </row>
    <row r="12" ht="25.5" customHeight="1" spans="1:5">
      <c r="A12" s="70" t="s">
        <v>194</v>
      </c>
      <c r="B12" s="71" t="s">
        <v>195</v>
      </c>
      <c r="C12" s="72">
        <v>26.49</v>
      </c>
      <c r="D12" s="73">
        <v>26.49</v>
      </c>
      <c r="E12" s="74">
        <v>0</v>
      </c>
    </row>
    <row r="13" ht="25.5" customHeight="1" spans="1:5">
      <c r="A13" s="70" t="s">
        <v>196</v>
      </c>
      <c r="B13" s="71" t="s">
        <v>197</v>
      </c>
      <c r="C13" s="72">
        <v>9.93</v>
      </c>
      <c r="D13" s="73">
        <v>9.93</v>
      </c>
      <c r="E13" s="74">
        <v>0</v>
      </c>
    </row>
    <row r="14" ht="25.5" customHeight="1" spans="1:5">
      <c r="A14" s="70" t="s">
        <v>198</v>
      </c>
      <c r="B14" s="71" t="s">
        <v>199</v>
      </c>
      <c r="C14" s="72">
        <v>7.45</v>
      </c>
      <c r="D14" s="73">
        <v>7.45</v>
      </c>
      <c r="E14" s="74">
        <v>0</v>
      </c>
    </row>
    <row r="15" ht="25.5" customHeight="1" spans="1:5">
      <c r="A15" s="70" t="s">
        <v>200</v>
      </c>
      <c r="B15" s="71" t="s">
        <v>201</v>
      </c>
      <c r="C15" s="72">
        <v>0.89</v>
      </c>
      <c r="D15" s="73">
        <v>0.89</v>
      </c>
      <c r="E15" s="74">
        <v>0</v>
      </c>
    </row>
    <row r="16" ht="25.5" customHeight="1" spans="1:5">
      <c r="A16" s="70" t="s">
        <v>202</v>
      </c>
      <c r="B16" s="71" t="s">
        <v>203</v>
      </c>
      <c r="C16" s="72">
        <v>19.29</v>
      </c>
      <c r="D16" s="73">
        <v>19.29</v>
      </c>
      <c r="E16" s="74">
        <v>0</v>
      </c>
    </row>
    <row r="17" ht="25.5" customHeight="1" spans="1:5">
      <c r="A17" s="65" t="s">
        <v>204</v>
      </c>
      <c r="B17" s="66" t="s">
        <v>205</v>
      </c>
      <c r="C17" s="67">
        <f>SUM(C18:C30)</f>
        <v>24.73</v>
      </c>
      <c r="D17" s="68">
        <f>SUM(D18:D30)</f>
        <v>0</v>
      </c>
      <c r="E17" s="69">
        <f>SUM(E18:E30)</f>
        <v>24.73</v>
      </c>
    </row>
    <row r="18" ht="25.5" customHeight="1" spans="1:5">
      <c r="A18" s="70" t="s">
        <v>206</v>
      </c>
      <c r="B18" s="71" t="s">
        <v>207</v>
      </c>
      <c r="C18" s="72">
        <v>1.21</v>
      </c>
      <c r="D18" s="73">
        <v>0</v>
      </c>
      <c r="E18" s="74">
        <v>1.21</v>
      </c>
    </row>
    <row r="19" ht="25.5" customHeight="1" spans="1:5">
      <c r="A19" s="70" t="s">
        <v>208</v>
      </c>
      <c r="B19" s="71" t="s">
        <v>209</v>
      </c>
      <c r="C19" s="72">
        <v>0.29</v>
      </c>
      <c r="D19" s="73">
        <v>0</v>
      </c>
      <c r="E19" s="74">
        <v>0.29</v>
      </c>
    </row>
    <row r="20" ht="25.5" customHeight="1" spans="1:5">
      <c r="A20" s="70" t="s">
        <v>210</v>
      </c>
      <c r="B20" s="71" t="s">
        <v>211</v>
      </c>
      <c r="C20" s="72">
        <v>1.54</v>
      </c>
      <c r="D20" s="73">
        <v>0</v>
      </c>
      <c r="E20" s="74">
        <v>1.54</v>
      </c>
    </row>
    <row r="21" ht="25.5" customHeight="1" spans="1:5">
      <c r="A21" s="70" t="s">
        <v>212</v>
      </c>
      <c r="B21" s="71" t="s">
        <v>213</v>
      </c>
      <c r="C21" s="72">
        <v>0.88</v>
      </c>
      <c r="D21" s="73">
        <v>0</v>
      </c>
      <c r="E21" s="74">
        <v>0.88</v>
      </c>
    </row>
    <row r="22" ht="25.5" customHeight="1" spans="1:5">
      <c r="A22" s="70" t="s">
        <v>214</v>
      </c>
      <c r="B22" s="71" t="s">
        <v>215</v>
      </c>
      <c r="C22" s="72">
        <v>1.69</v>
      </c>
      <c r="D22" s="73">
        <v>0</v>
      </c>
      <c r="E22" s="74">
        <v>1.69</v>
      </c>
    </row>
    <row r="23" ht="25.5" customHeight="1" spans="1:5">
      <c r="A23" s="70" t="s">
        <v>216</v>
      </c>
      <c r="B23" s="71" t="s">
        <v>217</v>
      </c>
      <c r="C23" s="72">
        <v>7.9</v>
      </c>
      <c r="D23" s="73">
        <v>0</v>
      </c>
      <c r="E23" s="74">
        <v>7.9</v>
      </c>
    </row>
    <row r="24" ht="25.5" customHeight="1" spans="1:5">
      <c r="A24" s="70" t="s">
        <v>218</v>
      </c>
      <c r="B24" s="71" t="s">
        <v>219</v>
      </c>
      <c r="C24" s="72">
        <v>0.66</v>
      </c>
      <c r="D24" s="73">
        <v>0</v>
      </c>
      <c r="E24" s="74">
        <v>0.66</v>
      </c>
    </row>
    <row r="25" ht="25.5" customHeight="1" spans="1:5">
      <c r="A25" s="70" t="s">
        <v>220</v>
      </c>
      <c r="B25" s="71" t="s">
        <v>221</v>
      </c>
      <c r="C25" s="72">
        <v>1</v>
      </c>
      <c r="D25" s="73">
        <v>0</v>
      </c>
      <c r="E25" s="74">
        <v>1</v>
      </c>
    </row>
    <row r="26" ht="25.5" customHeight="1" spans="1:5">
      <c r="A26" s="70" t="s">
        <v>222</v>
      </c>
      <c r="B26" s="71" t="s">
        <v>223</v>
      </c>
      <c r="C26" s="72">
        <v>0.11</v>
      </c>
      <c r="D26" s="73">
        <v>0</v>
      </c>
      <c r="E26" s="74">
        <v>0.11</v>
      </c>
    </row>
    <row r="27" ht="25.5" customHeight="1" spans="1:5">
      <c r="A27" s="70" t="s">
        <v>224</v>
      </c>
      <c r="B27" s="71" t="s">
        <v>225</v>
      </c>
      <c r="C27" s="72">
        <v>2.46</v>
      </c>
      <c r="D27" s="73">
        <v>0</v>
      </c>
      <c r="E27" s="74">
        <v>2.46</v>
      </c>
    </row>
    <row r="28" ht="25.5" customHeight="1" spans="1:5">
      <c r="A28" s="70" t="s">
        <v>226</v>
      </c>
      <c r="B28" s="71" t="s">
        <v>227</v>
      </c>
      <c r="C28" s="72">
        <v>3.97</v>
      </c>
      <c r="D28" s="73">
        <v>0</v>
      </c>
      <c r="E28" s="74">
        <v>3.97</v>
      </c>
    </row>
    <row r="29" ht="25.5" customHeight="1" spans="1:5">
      <c r="A29" s="70" t="s">
        <v>228</v>
      </c>
      <c r="B29" s="71" t="s">
        <v>229</v>
      </c>
      <c r="C29" s="72">
        <v>2.72</v>
      </c>
      <c r="D29" s="73">
        <v>0</v>
      </c>
      <c r="E29" s="74">
        <v>2.72</v>
      </c>
    </row>
    <row r="30" ht="25.5" customHeight="1" spans="1:5">
      <c r="A30" s="70" t="s">
        <v>230</v>
      </c>
      <c r="B30" s="71" t="s">
        <v>231</v>
      </c>
      <c r="C30" s="72">
        <v>0.3</v>
      </c>
      <c r="D30" s="73">
        <v>0</v>
      </c>
      <c r="E30" s="74">
        <v>0.3</v>
      </c>
    </row>
    <row r="31" ht="25.5" customHeight="1" spans="1:5">
      <c r="A31" s="65" t="s">
        <v>232</v>
      </c>
      <c r="B31" s="66" t="s">
        <v>233</v>
      </c>
      <c r="C31" s="67">
        <f>SUM(C32:C34)</f>
        <v>48.48</v>
      </c>
      <c r="D31" s="68">
        <f>SUM(D32:D34)</f>
        <v>48.48</v>
      </c>
      <c r="E31" s="69">
        <f>SUM(E32:E34)</f>
        <v>0</v>
      </c>
    </row>
    <row r="32" ht="25.5" customHeight="1" spans="1:5">
      <c r="A32" s="70" t="s">
        <v>234</v>
      </c>
      <c r="B32" s="71" t="s">
        <v>235</v>
      </c>
      <c r="C32" s="72">
        <v>1.2</v>
      </c>
      <c r="D32" s="73">
        <v>1.2</v>
      </c>
      <c r="E32" s="74">
        <v>0</v>
      </c>
    </row>
    <row r="33" ht="25.5" customHeight="1" spans="1:5">
      <c r="A33" s="70" t="s">
        <v>236</v>
      </c>
      <c r="B33" s="71" t="s">
        <v>237</v>
      </c>
      <c r="C33" s="72">
        <v>1.52</v>
      </c>
      <c r="D33" s="73">
        <v>1.52</v>
      </c>
      <c r="E33" s="74">
        <v>0</v>
      </c>
    </row>
    <row r="34" ht="25.5" customHeight="1" spans="1:5">
      <c r="A34" s="70" t="s">
        <v>238</v>
      </c>
      <c r="B34" s="71" t="s">
        <v>239</v>
      </c>
      <c r="C34" s="72">
        <v>45.76</v>
      </c>
      <c r="D34" s="73">
        <v>45.76</v>
      </c>
      <c r="E34" s="74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F16" sqref="F16"/>
    </sheetView>
  </sheetViews>
  <sheetFormatPr defaultColWidth="9" defaultRowHeight="12.75" customHeight="1"/>
  <cols>
    <col min="1" max="1" width="49.2857142857143" style="30" customWidth="1"/>
    <col min="2" max="8" width="10.5714285714286" style="30" customWidth="1"/>
    <col min="9" max="9" width="9.14285714285714" style="30"/>
    <col min="10" max="16384" width="9.14285714285714" style="31"/>
  </cols>
  <sheetData>
    <row r="1" ht="24.75" customHeight="1" spans="1:1">
      <c r="A1" s="32" t="s">
        <v>28</v>
      </c>
    </row>
    <row r="2" ht="24.75" customHeight="1" spans="1:8">
      <c r="A2" s="33" t="s">
        <v>240</v>
      </c>
      <c r="B2" s="33"/>
      <c r="C2" s="33"/>
      <c r="D2" s="33"/>
      <c r="E2" s="33"/>
      <c r="F2" s="33"/>
      <c r="G2" s="33"/>
      <c r="H2" s="33"/>
    </row>
    <row r="3" ht="24.75" customHeight="1" spans="8:8">
      <c r="H3" s="34" t="s">
        <v>30</v>
      </c>
    </row>
    <row r="4" ht="24.75" customHeight="1" spans="1:8">
      <c r="A4" s="35" t="s">
        <v>156</v>
      </c>
      <c r="B4" s="36" t="s">
        <v>241</v>
      </c>
      <c r="C4" s="37"/>
      <c r="D4" s="37"/>
      <c r="E4" s="37"/>
      <c r="F4" s="38"/>
      <c r="G4" s="39" t="s">
        <v>242</v>
      </c>
      <c r="H4" s="40" t="s">
        <v>243</v>
      </c>
    </row>
    <row r="5" ht="24.75" customHeight="1" spans="1:8">
      <c r="A5" s="41"/>
      <c r="B5" s="39" t="s">
        <v>96</v>
      </c>
      <c r="C5" s="39" t="s">
        <v>244</v>
      </c>
      <c r="D5" s="39" t="s">
        <v>245</v>
      </c>
      <c r="E5" s="42" t="s">
        <v>246</v>
      </c>
      <c r="F5" s="43"/>
      <c r="G5" s="44"/>
      <c r="H5" s="45"/>
    </row>
    <row r="6" ht="24.75" customHeight="1" spans="1:8">
      <c r="A6" s="46"/>
      <c r="B6" s="47"/>
      <c r="C6" s="47"/>
      <c r="D6" s="47"/>
      <c r="E6" s="42" t="s">
        <v>247</v>
      </c>
      <c r="F6" s="42" t="s">
        <v>248</v>
      </c>
      <c r="G6" s="47"/>
      <c r="H6" s="48"/>
    </row>
    <row r="7" s="29" customFormat="1" ht="24.75" customHeight="1" spans="1:9">
      <c r="A7" s="49" t="s">
        <v>96</v>
      </c>
      <c r="B7" s="50">
        <f t="shared" ref="B7:H8" si="0">B8</f>
        <v>2.83</v>
      </c>
      <c r="C7" s="50">
        <f t="shared" si="0"/>
        <v>0</v>
      </c>
      <c r="D7" s="50">
        <f t="shared" si="0"/>
        <v>0.11</v>
      </c>
      <c r="E7" s="50">
        <f t="shared" si="0"/>
        <v>0</v>
      </c>
      <c r="F7" s="50">
        <f t="shared" si="0"/>
        <v>2.72</v>
      </c>
      <c r="G7" s="50">
        <f t="shared" si="0"/>
        <v>0</v>
      </c>
      <c r="H7" s="51">
        <f t="shared" si="0"/>
        <v>1</v>
      </c>
      <c r="I7" s="55"/>
    </row>
    <row r="8" ht="24.75" customHeight="1" spans="1:8">
      <c r="A8" s="49" t="s">
        <v>160</v>
      </c>
      <c r="B8" s="50">
        <f t="shared" si="0"/>
        <v>2.83</v>
      </c>
      <c r="C8" s="50">
        <f t="shared" si="0"/>
        <v>0</v>
      </c>
      <c r="D8" s="50">
        <f t="shared" si="0"/>
        <v>0.11</v>
      </c>
      <c r="E8" s="50">
        <f t="shared" si="0"/>
        <v>0</v>
      </c>
      <c r="F8" s="50">
        <f t="shared" si="0"/>
        <v>2.72</v>
      </c>
      <c r="G8" s="50">
        <f t="shared" si="0"/>
        <v>0</v>
      </c>
      <c r="H8" s="51">
        <f t="shared" si="0"/>
        <v>1</v>
      </c>
    </row>
    <row r="9" ht="24.75" customHeight="1" spans="1:8">
      <c r="A9" s="52" t="s">
        <v>161</v>
      </c>
      <c r="B9" s="53">
        <v>2.83</v>
      </c>
      <c r="C9" s="53">
        <v>0</v>
      </c>
      <c r="D9" s="53">
        <v>0.11</v>
      </c>
      <c r="E9" s="53">
        <v>0</v>
      </c>
      <c r="F9" s="53">
        <v>2.72</v>
      </c>
      <c r="G9" s="53">
        <v>0</v>
      </c>
      <c r="H9" s="54">
        <v>1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K28" sqref="K28"/>
    </sheetView>
  </sheetViews>
  <sheetFormatPr defaultColWidth="9.14285714285714" defaultRowHeight="12.75" customHeight="1" outlineLevelCol="6"/>
  <cols>
    <col min="1" max="1" width="8" style="2" customWidth="1"/>
    <col min="2" max="2" width="32.4285714285714" style="2" customWidth="1"/>
    <col min="3" max="5" width="17.8571428571429" style="2" customWidth="1"/>
    <col min="6" max="7" width="6.85714285714286" style="2" customWidth="1"/>
    <col min="8" max="16384" width="9.14285714285714" style="1"/>
  </cols>
  <sheetData>
    <row r="1" s="1" customFormat="1" ht="24.95" customHeight="1" spans="1:7">
      <c r="A1" s="20" t="s">
        <v>28</v>
      </c>
      <c r="B1" s="21"/>
      <c r="C1" s="2"/>
      <c r="D1" s="2"/>
      <c r="E1" s="2"/>
      <c r="F1" s="2"/>
      <c r="G1" s="2"/>
    </row>
    <row r="2" s="1" customFormat="1" ht="24.95" customHeight="1" spans="1:7">
      <c r="A2" s="3" t="s">
        <v>249</v>
      </c>
      <c r="B2" s="3"/>
      <c r="C2" s="3"/>
      <c r="D2" s="3"/>
      <c r="E2" s="3"/>
      <c r="F2" s="2"/>
      <c r="G2" s="2"/>
    </row>
    <row r="3" s="1" customFormat="1" ht="24.95" customHeight="1" spans="1:7">
      <c r="A3" s="2"/>
      <c r="B3" s="2"/>
      <c r="C3" s="2"/>
      <c r="D3" s="2"/>
      <c r="E3" s="4" t="s">
        <v>30</v>
      </c>
      <c r="F3" s="2"/>
      <c r="G3" s="2"/>
    </row>
    <row r="4" s="1" customFormat="1" ht="24.95" customHeight="1" spans="1:7">
      <c r="A4" s="5" t="s">
        <v>250</v>
      </c>
      <c r="B4" s="6" t="s">
        <v>33</v>
      </c>
      <c r="C4" s="6" t="s">
        <v>96</v>
      </c>
      <c r="D4" s="6" t="s">
        <v>92</v>
      </c>
      <c r="E4" s="7" t="s">
        <v>93</v>
      </c>
      <c r="F4" s="2"/>
      <c r="G4" s="2"/>
    </row>
    <row r="5" s="1" customFormat="1" ht="19.5" customHeight="1" spans="1:7">
      <c r="A5" s="5" t="s">
        <v>95</v>
      </c>
      <c r="B5" s="6" t="s">
        <v>95</v>
      </c>
      <c r="C5" s="6">
        <v>1</v>
      </c>
      <c r="D5" s="6">
        <v>2</v>
      </c>
      <c r="E5" s="7">
        <v>3</v>
      </c>
      <c r="F5" s="2"/>
      <c r="G5" s="2"/>
    </row>
    <row r="6" s="1" customFormat="1" ht="24.95" customHeight="1" spans="1:7">
      <c r="A6" s="22" t="s">
        <v>250</v>
      </c>
      <c r="B6" s="23" t="s">
        <v>251</v>
      </c>
      <c r="C6" s="24" t="s">
        <v>251</v>
      </c>
      <c r="D6" s="25" t="s">
        <v>251</v>
      </c>
      <c r="E6" s="26" t="s">
        <v>251</v>
      </c>
      <c r="F6" s="2"/>
      <c r="G6" s="2"/>
    </row>
    <row r="7" s="1" customFormat="1" customHeight="1" spans="1:7">
      <c r="A7" s="27"/>
      <c r="B7" s="27"/>
      <c r="C7" s="27"/>
      <c r="D7" s="27"/>
      <c r="E7" s="27"/>
      <c r="F7" s="2"/>
      <c r="G7" s="2"/>
    </row>
    <row r="8" s="1" customFormat="1" ht="27.75" customHeight="1" spans="1:7">
      <c r="A8" s="28"/>
      <c r="B8" s="2"/>
      <c r="C8" s="2"/>
      <c r="D8" s="2"/>
      <c r="E8" s="2"/>
      <c r="F8" s="2"/>
      <c r="G8" s="2"/>
    </row>
    <row r="9" s="1" customFormat="1" customHeight="1" spans="1:7">
      <c r="A9" s="2"/>
      <c r="B9" s="2"/>
      <c r="C9" s="2"/>
      <c r="D9" s="2"/>
      <c r="E9" s="2"/>
      <c r="F9" s="2"/>
      <c r="G9" s="2"/>
    </row>
    <row r="10" s="1" customFormat="1" ht="13.5" spans="1:7">
      <c r="A10" s="2"/>
      <c r="B10" s="2"/>
      <c r="C10" s="2"/>
      <c r="D10" s="2"/>
      <c r="E10" s="2"/>
      <c r="F10" s="2"/>
      <c r="G10" s="2"/>
    </row>
    <row r="11" s="1" customFormat="1" ht="13.5" spans="1:7">
      <c r="A11" s="2"/>
      <c r="B11" s="2"/>
      <c r="C11" s="2"/>
      <c r="D11" s="2"/>
      <c r="E11" s="2"/>
      <c r="F11" s="2"/>
      <c r="G11" s="2"/>
    </row>
    <row r="12" s="1" customFormat="1" ht="13.5" spans="1:7">
      <c r="A12" s="2"/>
      <c r="B12" s="2"/>
      <c r="C12" s="2"/>
      <c r="D12" s="2"/>
      <c r="E12" s="2"/>
      <c r="F12" s="2"/>
      <c r="G12" s="2"/>
    </row>
    <row r="13" s="1" customFormat="1" ht="13.5" spans="1:7">
      <c r="A13" s="2"/>
      <c r="B13" s="2"/>
      <c r="C13" s="2"/>
      <c r="D13" s="2"/>
      <c r="E13" s="2"/>
      <c r="F13" s="2"/>
      <c r="G13" s="2"/>
    </row>
    <row r="14" s="1" customFormat="1" ht="13.5" spans="1:7">
      <c r="A14" s="2"/>
      <c r="B14" s="2"/>
      <c r="C14" s="2"/>
      <c r="D14" s="2"/>
      <c r="E14" s="2"/>
      <c r="F14" s="2"/>
      <c r="G14" s="2"/>
    </row>
    <row r="15" s="1" customFormat="1" ht="13.5" spans="1:7">
      <c r="A15" s="2"/>
      <c r="B15" s="2"/>
      <c r="C15" s="2"/>
      <c r="D15" s="2"/>
      <c r="E15" s="2"/>
      <c r="F15" s="2"/>
      <c r="G15" s="2"/>
    </row>
    <row r="16" s="1" customFormat="1" ht="13.5" spans="1:7">
      <c r="A16" s="2"/>
      <c r="B16" s="2"/>
      <c r="C16" s="2"/>
      <c r="D16" s="2"/>
      <c r="E16" s="2"/>
      <c r="F16" s="2"/>
      <c r="G16" s="2"/>
    </row>
    <row r="17" s="1" customFormat="1" ht="13.5" spans="1:7">
      <c r="A17" s="2"/>
      <c r="B17" s="2"/>
      <c r="C17" s="2"/>
      <c r="D17" s="2"/>
      <c r="E17" s="2"/>
      <c r="F17" s="2"/>
      <c r="G17" s="2"/>
    </row>
    <row r="18" s="1" customFormat="1" ht="13.5" spans="1:7">
      <c r="A18" s="2"/>
      <c r="B18" s="2"/>
      <c r="C18" s="2"/>
      <c r="D18" s="2"/>
      <c r="E18" s="2"/>
      <c r="F18" s="2"/>
      <c r="G18" s="2"/>
    </row>
    <row r="19" s="1" customFormat="1" ht="13.5" spans="1:7">
      <c r="A19" s="2"/>
      <c r="B19" s="2"/>
      <c r="C19" s="2"/>
      <c r="D19" s="2"/>
      <c r="E19" s="2"/>
      <c r="F19" s="2"/>
      <c r="G19" s="2"/>
    </row>
    <row r="20" s="1" customFormat="1" ht="13.5" spans="1:7">
      <c r="A20" s="2"/>
      <c r="B20" s="2"/>
      <c r="C20" s="2"/>
      <c r="D20" s="2"/>
      <c r="E20" s="2"/>
      <c r="F20" s="2"/>
      <c r="G20" s="2"/>
    </row>
    <row r="21" s="1" customFormat="1" ht="13.5" spans="1:7">
      <c r="A21" s="2"/>
      <c r="B21" s="2"/>
      <c r="C21" s="2"/>
      <c r="D21" s="2"/>
      <c r="E21" s="2"/>
      <c r="F21" s="2"/>
      <c r="G21" s="2"/>
    </row>
    <row r="22" s="1" customFormat="1" ht="13.5" spans="1:7">
      <c r="A22" s="2"/>
      <c r="B22" s="2"/>
      <c r="C22" s="2"/>
      <c r="D22" s="2"/>
      <c r="E22" s="2"/>
      <c r="F22" s="2"/>
      <c r="G22" s="2"/>
    </row>
    <row r="23" s="1" customFormat="1" ht="13.5" spans="1:7">
      <c r="A23" s="2"/>
      <c r="B23" s="2"/>
      <c r="C23" s="2"/>
      <c r="D23" s="2"/>
      <c r="E23" s="2"/>
      <c r="F23" s="2"/>
      <c r="G23" s="2"/>
    </row>
    <row r="24" s="1" customFormat="1" ht="13.5" spans="1:7">
      <c r="A24" s="2"/>
      <c r="B24" s="2"/>
      <c r="C24" s="2"/>
      <c r="D24" s="2"/>
      <c r="E24" s="2"/>
      <c r="F24" s="2"/>
      <c r="G24" s="2"/>
    </row>
    <row r="25" s="1" customFormat="1" ht="13.5" spans="1:7">
      <c r="A25" s="2"/>
      <c r="B25" s="2"/>
      <c r="C25" s="2"/>
      <c r="D25" s="2"/>
      <c r="E25" s="2"/>
      <c r="F25" s="2"/>
      <c r="G25" s="2"/>
    </row>
    <row r="26" s="1" customFormat="1" ht="13.5" spans="1:7">
      <c r="A26" s="2"/>
      <c r="B26" s="2"/>
      <c r="C26" s="2"/>
      <c r="D26" s="2"/>
      <c r="E26" s="2"/>
      <c r="F26" s="2"/>
      <c r="G26" s="2"/>
    </row>
    <row r="27" s="1" customFormat="1" ht="13.5" spans="1:7">
      <c r="A27" s="2"/>
      <c r="B27" s="2"/>
      <c r="C27" s="2"/>
      <c r="D27" s="2"/>
      <c r="E27" s="2"/>
      <c r="F27" s="2"/>
      <c r="G27" s="2"/>
    </row>
    <row r="28" s="1" customFormat="1" ht="13.5" spans="1:7">
      <c r="A28" s="2"/>
      <c r="B28" s="2"/>
      <c r="C28" s="2"/>
      <c r="D28" s="2"/>
      <c r="E28" s="2"/>
      <c r="F28" s="2"/>
      <c r="G28" s="2"/>
    </row>
    <row r="29" s="1" customFormat="1" ht="13.5" spans="1:7">
      <c r="A29" s="2"/>
      <c r="B29" s="2"/>
      <c r="C29" s="2"/>
      <c r="D29" s="2"/>
      <c r="E29" s="2"/>
      <c r="F29" s="2"/>
      <c r="G29" s="2"/>
    </row>
  </sheetData>
  <mergeCells count="1">
    <mergeCell ref="A2:E2"/>
  </mergeCells>
  <hyperlinks>
    <hyperlink ref="A1" location="目录!A1" display="返回"/>
  </hyperlinks>
  <pageMargins left="0.75" right="0.75" top="1" bottom="1" header="0.5" footer="0.5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selection activeCell="K26" sqref="K26"/>
    </sheetView>
  </sheetViews>
  <sheetFormatPr defaultColWidth="9.14285714285714" defaultRowHeight="12.75" customHeight="1"/>
  <cols>
    <col min="1" max="1" width="60.7142857142857" style="2" customWidth="1"/>
    <col min="2" max="2" width="22.1428571428571" style="2" customWidth="1"/>
    <col min="3" max="3" width="2.85714285714286" style="2" customWidth="1"/>
    <col min="4" max="14" width="9.14285714285714" style="2"/>
    <col min="15" max="16384" width="9.14285714285714" style="1"/>
  </cols>
  <sheetData>
    <row r="1" s="1" customFormat="1" ht="13.5" spans="1:14">
      <c r="A1" s="11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32.25" customHeight="1" spans="1:14">
      <c r="A2" s="3" t="s">
        <v>252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="1" customFormat="1" ht="15" customHeight="1" spans="1:14">
      <c r="A3" s="2"/>
      <c r="B3" s="4" t="s">
        <v>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="1" customFormat="1" ht="15" customHeight="1" spans="1:14">
      <c r="A4" s="12" t="s">
        <v>253</v>
      </c>
      <c r="B4" s="13" t="s">
        <v>34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="1" customFormat="1" ht="15" customHeight="1" spans="1:14">
      <c r="A5" s="14"/>
      <c r="B5" s="1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="1" customFormat="1" ht="26.25" customHeight="1" spans="1:14">
      <c r="A6" s="16" t="s">
        <v>96</v>
      </c>
      <c r="B6" s="17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="1" customFormat="1" ht="26.25" customHeight="1" spans="1:14">
      <c r="A7" s="16" t="s">
        <v>254</v>
      </c>
      <c r="B7" s="17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="1" customFormat="1" ht="26.25" customHeight="1" spans="1:14">
      <c r="A8" s="16" t="s">
        <v>255</v>
      </c>
      <c r="B8" s="17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="1" customFormat="1" ht="26.25" customHeight="1" spans="1:14">
      <c r="A9" s="18" t="s">
        <v>256</v>
      </c>
      <c r="B9" s="19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="1" customFormat="1" ht="13.5" spans="1:1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="1" customFormat="1" ht="13.5" spans="1:1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="1" customFormat="1" ht="13.5" spans="1:1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="1" customFormat="1" ht="13.5" spans="1:1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="1" customFormat="1" ht="13.5" spans="1: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="1" customFormat="1" ht="13.5" spans="1:1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="1" customFormat="1" ht="13.5" spans="1:1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="1" customFormat="1" ht="13.5" spans="1:1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="1" customFormat="1" ht="13.5" spans="1:1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="1" customFormat="1" ht="13.5" spans="1:1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="1" customFormat="1" ht="13.5" spans="1:1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="1" customFormat="1" ht="13.5" spans="1:1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="1" customFormat="1" ht="13.5" spans="1:1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="1" customFormat="1" ht="13.5" spans="1:1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="1" customFormat="1" ht="13.5" spans="1:1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="1" customFormat="1" ht="13.5" spans="1:1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="1" customFormat="1" ht="13.5" spans="1:1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="1" customFormat="1" ht="13.5" spans="1:1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="1" customFormat="1" ht="13.5" spans="1:1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="1" customFormat="1" ht="13.5" spans="1:1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</sheetData>
  <mergeCells count="3">
    <mergeCell ref="A2:B2"/>
    <mergeCell ref="A4:A5"/>
    <mergeCell ref="B4:B5"/>
  </mergeCells>
  <hyperlinks>
    <hyperlink ref="A1" location="目录!A1" display="返回"/>
  </hyperlinks>
  <pageMargins left="0.75" right="0.75" top="1" bottom="1" header="0.5" footer="0.5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selection activeCell="F17" sqref="F17"/>
    </sheetView>
  </sheetViews>
  <sheetFormatPr defaultColWidth="9.14285714285714" defaultRowHeight="12.75" customHeight="1"/>
  <cols>
    <col min="1" max="1" width="41.8571428571429" style="2" customWidth="1"/>
    <col min="2" max="2" width="20.2857142857143" style="2" customWidth="1"/>
    <col min="3" max="3" width="26.5714285714286" style="2" customWidth="1"/>
    <col min="4" max="4" width="25.2857142857143" style="2" customWidth="1"/>
    <col min="5" max="5" width="22.2857142857143" style="2" customWidth="1"/>
    <col min="6" max="7" width="6.85714285714286" style="2" customWidth="1"/>
    <col min="8" max="16384" width="9.14285714285714" style="1"/>
  </cols>
  <sheetData>
    <row r="1" s="1" customFormat="1" ht="24.75" customHeight="1" spans="1:7">
      <c r="A1" s="2"/>
      <c r="B1" s="2"/>
      <c r="C1" s="2"/>
      <c r="D1" s="2"/>
      <c r="E1" s="2"/>
      <c r="F1" s="2"/>
      <c r="G1" s="2"/>
    </row>
    <row r="2" s="1" customFormat="1" ht="24.75" customHeight="1" spans="1:7">
      <c r="A2" s="3" t="s">
        <v>257</v>
      </c>
      <c r="B2" s="3"/>
      <c r="C2" s="3"/>
      <c r="D2" s="3"/>
      <c r="E2" s="3"/>
      <c r="F2" s="2"/>
      <c r="G2" s="2"/>
    </row>
    <row r="3" s="1" customFormat="1" ht="24.75" customHeight="1" spans="1:7">
      <c r="A3" s="2"/>
      <c r="B3" s="2"/>
      <c r="C3" s="2"/>
      <c r="D3" s="2"/>
      <c r="E3" s="4" t="s">
        <v>30</v>
      </c>
      <c r="F3" s="2"/>
      <c r="G3" s="2"/>
    </row>
    <row r="4" s="1" customFormat="1" ht="24.75" customHeight="1" spans="1:7">
      <c r="A4" s="5" t="s">
        <v>156</v>
      </c>
      <c r="B4" s="6" t="s">
        <v>96</v>
      </c>
      <c r="C4" s="6" t="s">
        <v>258</v>
      </c>
      <c r="D4" s="6" t="s">
        <v>259</v>
      </c>
      <c r="E4" s="7" t="s">
        <v>260</v>
      </c>
      <c r="F4" s="2"/>
      <c r="G4" s="2"/>
    </row>
    <row r="5" s="2" customFormat="1" ht="24.75" customHeight="1" spans="1:13">
      <c r="A5" s="5" t="s">
        <v>95</v>
      </c>
      <c r="B5" s="6">
        <v>1</v>
      </c>
      <c r="C5" s="6">
        <v>4</v>
      </c>
      <c r="D5" s="6">
        <v>4</v>
      </c>
      <c r="E5" s="7">
        <v>4</v>
      </c>
      <c r="H5" s="1"/>
      <c r="I5" s="1"/>
      <c r="J5" s="1"/>
      <c r="K5" s="1"/>
      <c r="L5" s="1"/>
      <c r="M5" s="1"/>
    </row>
    <row r="6" s="2" customFormat="1" ht="24.75" customHeight="1" spans="1:13">
      <c r="A6" s="8" t="s">
        <v>251</v>
      </c>
      <c r="B6" s="9" t="s">
        <v>251</v>
      </c>
      <c r="C6" s="9" t="s">
        <v>251</v>
      </c>
      <c r="D6" s="9" t="s">
        <v>251</v>
      </c>
      <c r="E6" s="10" t="s">
        <v>251</v>
      </c>
      <c r="H6" s="1"/>
      <c r="I6" s="1"/>
      <c r="J6" s="1"/>
      <c r="K6" s="1"/>
      <c r="L6" s="1"/>
      <c r="M6" s="1"/>
    </row>
    <row r="7" s="1" customFormat="1" ht="13.5" spans="1:7">
      <c r="A7" s="2"/>
      <c r="B7" s="2"/>
      <c r="C7" s="2"/>
      <c r="D7" s="2"/>
      <c r="E7" s="2"/>
      <c r="F7" s="2"/>
      <c r="G7" s="2"/>
    </row>
    <row r="8" s="1" customFormat="1" ht="13.5" spans="1:7">
      <c r="A8" s="2"/>
      <c r="B8" s="2"/>
      <c r="C8" s="2"/>
      <c r="D8" s="2"/>
      <c r="E8" s="2"/>
      <c r="F8" s="2"/>
      <c r="G8" s="2"/>
    </row>
    <row r="9" s="1" customFormat="1" ht="13.5" spans="1:7">
      <c r="A9" s="2"/>
      <c r="B9" s="2"/>
      <c r="C9" s="2"/>
      <c r="D9" s="2"/>
      <c r="E9" s="2"/>
      <c r="F9" s="2"/>
      <c r="G9" s="2"/>
    </row>
    <row r="10" s="1" customFormat="1" ht="13.5" spans="1:7">
      <c r="A10" s="2"/>
      <c r="B10" s="2"/>
      <c r="C10" s="2"/>
      <c r="D10" s="2"/>
      <c r="E10" s="2"/>
      <c r="F10" s="2"/>
      <c r="G10" s="2"/>
    </row>
    <row r="11" s="1" customFormat="1" ht="13.5" spans="1:7">
      <c r="A11" s="2"/>
      <c r="B11" s="2"/>
      <c r="C11" s="2"/>
      <c r="D11" s="2"/>
      <c r="E11" s="2"/>
      <c r="F11" s="2"/>
      <c r="G11" s="2"/>
    </row>
    <row r="12" s="1" customFormat="1" ht="13.5" spans="1:7">
      <c r="A12" s="2"/>
      <c r="B12" s="2"/>
      <c r="C12" s="2"/>
      <c r="D12" s="2"/>
      <c r="E12" s="2"/>
      <c r="F12" s="2"/>
      <c r="G12" s="2"/>
    </row>
    <row r="13" s="1" customFormat="1" ht="13.5" spans="1:7">
      <c r="A13" s="2"/>
      <c r="B13" s="2"/>
      <c r="C13" s="2"/>
      <c r="D13" s="2"/>
      <c r="E13" s="2"/>
      <c r="F13" s="2"/>
      <c r="G13" s="2"/>
    </row>
    <row r="14" s="1" customFormat="1" ht="13.5" spans="1:7">
      <c r="A14" s="2"/>
      <c r="B14" s="2"/>
      <c r="C14" s="2"/>
      <c r="D14" s="2"/>
      <c r="E14" s="2"/>
      <c r="F14" s="2"/>
      <c r="G14" s="2"/>
    </row>
    <row r="15" s="1" customFormat="1" ht="13.5" spans="1:7">
      <c r="A15" s="2"/>
      <c r="B15" s="2"/>
      <c r="C15" s="2"/>
      <c r="D15" s="2"/>
      <c r="E15" s="2"/>
      <c r="F15" s="2"/>
      <c r="G15" s="2"/>
    </row>
    <row r="16" s="1" customFormat="1" ht="13.5" spans="1:7">
      <c r="A16" s="2"/>
      <c r="B16" s="2"/>
      <c r="C16" s="2"/>
      <c r="D16" s="2"/>
      <c r="E16" s="2"/>
      <c r="F16" s="2"/>
      <c r="G16" s="2"/>
    </row>
    <row r="17" s="1" customFormat="1" ht="13.5" spans="1:7">
      <c r="A17" s="2"/>
      <c r="B17" s="2"/>
      <c r="C17" s="2"/>
      <c r="D17" s="2"/>
      <c r="E17" s="2"/>
      <c r="F17" s="2"/>
      <c r="G17" s="2"/>
    </row>
    <row r="18" s="1" customFormat="1" ht="13.5" spans="1:7">
      <c r="A18" s="2"/>
      <c r="B18" s="2"/>
      <c r="C18" s="2"/>
      <c r="D18" s="2"/>
      <c r="E18" s="2"/>
      <c r="F18" s="2"/>
      <c r="G18" s="2"/>
    </row>
    <row r="19" s="1" customFormat="1" ht="13.5" spans="1:7">
      <c r="A19" s="2"/>
      <c r="B19" s="2"/>
      <c r="C19" s="2"/>
      <c r="D19" s="2"/>
      <c r="E19" s="2"/>
      <c r="F19" s="2"/>
      <c r="G19" s="2"/>
    </row>
    <row r="20" s="1" customFormat="1" ht="13.5" spans="1:7">
      <c r="A20" s="2"/>
      <c r="B20" s="2"/>
      <c r="C20" s="2"/>
      <c r="D20" s="2"/>
      <c r="E20" s="2"/>
      <c r="F20" s="2"/>
      <c r="G20" s="2"/>
    </row>
    <row r="21" s="1" customFormat="1" ht="13.5" spans="1:7">
      <c r="A21" s="2"/>
      <c r="B21" s="2"/>
      <c r="C21" s="2"/>
      <c r="D21" s="2"/>
      <c r="E21" s="2"/>
      <c r="F21" s="2"/>
      <c r="G21" s="2"/>
    </row>
    <row r="22" s="1" customFormat="1" ht="13.5" spans="1:7">
      <c r="A22" s="2"/>
      <c r="B22" s="2"/>
      <c r="C22" s="2"/>
      <c r="D22" s="2"/>
      <c r="E22" s="2"/>
      <c r="F22" s="2"/>
      <c r="G22" s="2"/>
    </row>
    <row r="23" s="1" customFormat="1" ht="13.5" spans="1:7">
      <c r="A23" s="2"/>
      <c r="B23" s="2"/>
      <c r="C23" s="2"/>
      <c r="D23" s="2"/>
      <c r="E23" s="2"/>
      <c r="F23" s="2"/>
      <c r="G23" s="2"/>
    </row>
    <row r="24" s="1" customFormat="1" ht="13.5" spans="1:7">
      <c r="A24" s="2"/>
      <c r="B24" s="2"/>
      <c r="C24" s="2"/>
      <c r="D24" s="2"/>
      <c r="E24" s="2"/>
      <c r="F24" s="2"/>
      <c r="G24" s="2"/>
    </row>
    <row r="25" s="1" customFormat="1" ht="13.5" spans="1:7">
      <c r="A25" s="2"/>
      <c r="B25" s="2"/>
      <c r="C25" s="2"/>
      <c r="D25" s="2"/>
      <c r="E25" s="2"/>
      <c r="F25" s="2"/>
      <c r="G25" s="2"/>
    </row>
    <row r="26" s="1" customFormat="1" ht="13.5" spans="1:7">
      <c r="A26" s="2"/>
      <c r="B26" s="2"/>
      <c r="C26" s="2"/>
      <c r="D26" s="2"/>
      <c r="E26" s="2"/>
      <c r="F26" s="2"/>
      <c r="G26" s="2"/>
    </row>
    <row r="27" s="1" customFormat="1" ht="13.5" spans="1:7">
      <c r="A27" s="2"/>
      <c r="B27" s="2"/>
      <c r="C27" s="2"/>
      <c r="D27" s="2"/>
      <c r="E27" s="2"/>
      <c r="F27" s="2"/>
      <c r="G27" s="2"/>
    </row>
    <row r="28" s="1" customFormat="1" ht="13.5" spans="1:7">
      <c r="A28" s="2"/>
      <c r="B28" s="2"/>
      <c r="C28" s="2"/>
      <c r="D28" s="2"/>
      <c r="E28" s="2"/>
      <c r="F28" s="2"/>
      <c r="G28" s="2"/>
    </row>
    <row r="29" s="1" customFormat="1" ht="13.5" spans="1:7">
      <c r="A29" s="2"/>
      <c r="B29" s="2"/>
      <c r="C29" s="2"/>
      <c r="D29" s="2"/>
      <c r="E29" s="2"/>
      <c r="F29" s="2"/>
      <c r="G29" s="2"/>
    </row>
  </sheetData>
  <mergeCells count="1">
    <mergeCell ref="A2:E2"/>
  </mergeCell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9.14285714285714" style="30"/>
    <col min="2" max="2" width="65.2857142857143" style="30" customWidth="1"/>
    <col min="3" max="3" width="45.7142857142857" style="30" customWidth="1"/>
    <col min="4" max="4" width="9.14285714285714" style="30"/>
    <col min="5" max="16384" width="9.14285714285714" style="31"/>
  </cols>
  <sheetData>
    <row r="1" ht="24.75" customHeight="1" spans="1:4">
      <c r="A1"/>
      <c r="B1"/>
      <c r="C1"/>
      <c r="D1"/>
    </row>
    <row r="2" ht="24.75" customHeight="1" spans="1:4">
      <c r="A2"/>
      <c r="B2" s="33" t="s">
        <v>8</v>
      </c>
      <c r="C2" s="33"/>
      <c r="D2"/>
    </row>
    <row r="3" ht="24.75" customHeight="1" spans="1:4">
      <c r="A3"/>
      <c r="B3" s="153"/>
      <c r="C3"/>
      <c r="D3"/>
    </row>
    <row r="4" ht="24.75" customHeight="1" spans="1:4">
      <c r="A4"/>
      <c r="B4" s="154" t="s">
        <v>9</v>
      </c>
      <c r="C4" s="155" t="s">
        <v>10</v>
      </c>
      <c r="D4"/>
    </row>
    <row r="5" ht="24.75" customHeight="1" spans="1:4">
      <c r="A5"/>
      <c r="B5" s="156" t="s">
        <v>11</v>
      </c>
      <c r="C5" s="157"/>
      <c r="D5"/>
    </row>
    <row r="6" ht="24.75" customHeight="1" spans="1:4">
      <c r="A6"/>
      <c r="B6" s="156" t="s">
        <v>12</v>
      </c>
      <c r="C6" s="157" t="s">
        <v>13</v>
      </c>
      <c r="D6"/>
    </row>
    <row r="7" ht="24.75" customHeight="1" spans="1:4">
      <c r="A7"/>
      <c r="B7" s="156" t="s">
        <v>14</v>
      </c>
      <c r="C7" s="157" t="s">
        <v>15</v>
      </c>
      <c r="D7"/>
    </row>
    <row r="8" ht="24.75" customHeight="1" spans="1:4">
      <c r="A8"/>
      <c r="B8" s="156" t="s">
        <v>16</v>
      </c>
      <c r="C8" s="157"/>
      <c r="D8"/>
    </row>
    <row r="9" ht="24.75" customHeight="1" spans="1:4">
      <c r="A9"/>
      <c r="B9" s="156" t="s">
        <v>17</v>
      </c>
      <c r="C9" s="157" t="s">
        <v>18</v>
      </c>
      <c r="D9"/>
    </row>
    <row r="10" ht="24.75" customHeight="1" spans="1:4">
      <c r="A10"/>
      <c r="B10" s="156" t="s">
        <v>19</v>
      </c>
      <c r="C10" s="157" t="s">
        <v>20</v>
      </c>
      <c r="D10"/>
    </row>
    <row r="11" ht="24.75" customHeight="1" spans="1:4">
      <c r="A11"/>
      <c r="B11" s="158" t="s">
        <v>21</v>
      </c>
      <c r="C11" s="157" t="s">
        <v>22</v>
      </c>
      <c r="D11"/>
    </row>
    <row r="12" ht="24.75" customHeight="1" spans="1:4">
      <c r="A12"/>
      <c r="B12" s="159" t="s">
        <v>23</v>
      </c>
      <c r="C12" s="160" t="s">
        <v>24</v>
      </c>
      <c r="D12"/>
    </row>
    <row r="13" ht="24.75" customHeight="1" spans="1:4">
      <c r="A13"/>
      <c r="B13" s="159" t="s">
        <v>25</v>
      </c>
      <c r="C13" s="161"/>
      <c r="D13"/>
    </row>
    <row r="14" ht="24.75" customHeight="1" spans="1:4">
      <c r="A14"/>
      <c r="B14" s="159" t="s">
        <v>26</v>
      </c>
      <c r="C14" s="161"/>
      <c r="D14"/>
    </row>
    <row r="15" ht="24.75" customHeight="1" spans="1:4">
      <c r="A15"/>
      <c r="B15" s="162" t="s">
        <v>27</v>
      </c>
      <c r="C15" s="163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topLeftCell="A10" workbookViewId="0">
      <selection activeCell="A1" sqref="A1"/>
    </sheetView>
  </sheetViews>
  <sheetFormatPr defaultColWidth="9" defaultRowHeight="12.75" customHeight="1" outlineLevelCol="3"/>
  <cols>
    <col min="1" max="1" width="29.7142857142857" style="116" customWidth="1"/>
    <col min="2" max="2" width="17.5714285714286" style="116" customWidth="1"/>
    <col min="3" max="3" width="28.5714285714286" style="116" customWidth="1"/>
    <col min="4" max="4" width="15.5714285714286" style="116" customWidth="1"/>
    <col min="5" max="16384" width="9.14285714285714" style="117"/>
  </cols>
  <sheetData>
    <row r="1" ht="24.75" customHeight="1" spans="1:1">
      <c r="A1" s="118" t="s">
        <v>28</v>
      </c>
    </row>
    <row r="2" ht="24.75" customHeight="1" spans="1:4">
      <c r="A2" s="119" t="s">
        <v>29</v>
      </c>
      <c r="B2" s="119"/>
      <c r="C2" s="119"/>
      <c r="D2" s="119"/>
    </row>
    <row r="3" ht="24.75" customHeight="1" spans="1:4">
      <c r="A3" s="120"/>
      <c r="B3" s="121"/>
      <c r="C3" s="122"/>
      <c r="D3" s="123" t="s">
        <v>30</v>
      </c>
    </row>
    <row r="4" ht="24.75" customHeight="1" spans="1:4">
      <c r="A4" s="124" t="s">
        <v>31</v>
      </c>
      <c r="B4" s="125"/>
      <c r="C4" s="125" t="s">
        <v>32</v>
      </c>
      <c r="D4" s="126"/>
    </row>
    <row r="5" ht="24.75" customHeight="1" spans="1:4">
      <c r="A5" s="124" t="s">
        <v>33</v>
      </c>
      <c r="B5" s="125" t="s">
        <v>34</v>
      </c>
      <c r="C5" s="125" t="s">
        <v>33</v>
      </c>
      <c r="D5" s="126" t="s">
        <v>34</v>
      </c>
    </row>
    <row r="6" s="115" customFormat="1" ht="24.75" customHeight="1" spans="1:4">
      <c r="A6" s="127" t="s">
        <v>35</v>
      </c>
      <c r="B6" s="128">
        <v>340.37</v>
      </c>
      <c r="C6" s="129" t="s">
        <v>36</v>
      </c>
      <c r="D6" s="130">
        <v>0</v>
      </c>
    </row>
    <row r="7" s="115" customFormat="1" ht="24.75" customHeight="1" spans="1:4">
      <c r="A7" s="127" t="s">
        <v>37</v>
      </c>
      <c r="B7" s="131">
        <v>0</v>
      </c>
      <c r="C7" s="129" t="s">
        <v>38</v>
      </c>
      <c r="D7" s="130">
        <v>0</v>
      </c>
    </row>
    <row r="8" s="115" customFormat="1" ht="24.75" customHeight="1" spans="1:4">
      <c r="A8" s="132" t="s">
        <v>39</v>
      </c>
      <c r="B8" s="131">
        <v>0</v>
      </c>
      <c r="C8" s="129" t="s">
        <v>40</v>
      </c>
      <c r="D8" s="130">
        <v>0</v>
      </c>
    </row>
    <row r="9" s="115" customFormat="1" ht="24.75" customHeight="1" spans="1:4">
      <c r="A9" s="127" t="s">
        <v>41</v>
      </c>
      <c r="B9" s="131">
        <v>0</v>
      </c>
      <c r="C9" s="129" t="s">
        <v>42</v>
      </c>
      <c r="D9" s="130">
        <v>0</v>
      </c>
    </row>
    <row r="10" s="115" customFormat="1" ht="24.75" customHeight="1" spans="1:4">
      <c r="A10" s="127" t="s">
        <v>43</v>
      </c>
      <c r="B10" s="131">
        <v>0</v>
      </c>
      <c r="C10" s="129" t="s">
        <v>44</v>
      </c>
      <c r="D10" s="130">
        <v>0</v>
      </c>
    </row>
    <row r="11" s="115" customFormat="1" ht="24.75" customHeight="1" spans="1:4">
      <c r="A11" s="132" t="s">
        <v>45</v>
      </c>
      <c r="B11" s="131">
        <v>0</v>
      </c>
      <c r="C11" s="129" t="s">
        <v>46</v>
      </c>
      <c r="D11" s="133">
        <v>0</v>
      </c>
    </row>
    <row r="12" s="115" customFormat="1" ht="24.75" customHeight="1" spans="1:4">
      <c r="A12" s="132" t="s">
        <v>47</v>
      </c>
      <c r="B12" s="131">
        <v>0</v>
      </c>
      <c r="C12" s="129" t="s">
        <v>48</v>
      </c>
      <c r="D12" s="134">
        <v>277.58</v>
      </c>
    </row>
    <row r="13" s="115" customFormat="1" ht="24.75" customHeight="1" spans="1:4">
      <c r="A13" s="127" t="s">
        <v>49</v>
      </c>
      <c r="B13" s="131">
        <v>0</v>
      </c>
      <c r="C13" s="129" t="s">
        <v>50</v>
      </c>
      <c r="D13" s="135">
        <v>28.02</v>
      </c>
    </row>
    <row r="14" s="115" customFormat="1" ht="24.75" customHeight="1" spans="1:4">
      <c r="A14" s="127" t="s">
        <v>51</v>
      </c>
      <c r="B14" s="131">
        <v>0</v>
      </c>
      <c r="C14" s="129" t="s">
        <v>52</v>
      </c>
      <c r="D14" s="135">
        <v>0</v>
      </c>
    </row>
    <row r="15" s="115" customFormat="1" ht="24.75" customHeight="1" spans="1:4">
      <c r="A15" s="132"/>
      <c r="B15" s="129"/>
      <c r="C15" s="129" t="s">
        <v>53</v>
      </c>
      <c r="D15" s="135">
        <v>19.46</v>
      </c>
    </row>
    <row r="16" s="115" customFormat="1" ht="24.75" customHeight="1" spans="1:4">
      <c r="A16" s="132"/>
      <c r="B16" s="129"/>
      <c r="C16" s="129" t="s">
        <v>54</v>
      </c>
      <c r="D16" s="135">
        <v>0</v>
      </c>
    </row>
    <row r="17" s="115" customFormat="1" ht="24.75" customHeight="1" spans="1:4">
      <c r="A17" s="127"/>
      <c r="B17" s="129"/>
      <c r="C17" s="129" t="s">
        <v>55</v>
      </c>
      <c r="D17" s="135">
        <v>0</v>
      </c>
    </row>
    <row r="18" s="115" customFormat="1" ht="24.75" customHeight="1" spans="1:4">
      <c r="A18" s="127"/>
      <c r="B18" s="129"/>
      <c r="C18" s="129" t="s">
        <v>56</v>
      </c>
      <c r="D18" s="135">
        <v>0</v>
      </c>
    </row>
    <row r="19" s="115" customFormat="1" ht="24.75" customHeight="1" spans="1:4">
      <c r="A19" s="127"/>
      <c r="B19" s="129"/>
      <c r="C19" s="129" t="s">
        <v>57</v>
      </c>
      <c r="D19" s="135">
        <v>0</v>
      </c>
    </row>
    <row r="20" s="115" customFormat="1" ht="24.75" customHeight="1" spans="1:4">
      <c r="A20" s="127"/>
      <c r="B20" s="129"/>
      <c r="C20" s="129" t="s">
        <v>58</v>
      </c>
      <c r="D20" s="135">
        <v>0</v>
      </c>
    </row>
    <row r="21" s="115" customFormat="1" ht="24.75" customHeight="1" spans="1:4">
      <c r="A21" s="127"/>
      <c r="B21" s="129"/>
      <c r="C21" s="129" t="s">
        <v>59</v>
      </c>
      <c r="D21" s="135">
        <v>0</v>
      </c>
    </row>
    <row r="22" s="115" customFormat="1" ht="24.75" customHeight="1" spans="1:4">
      <c r="A22" s="127"/>
      <c r="B22" s="129"/>
      <c r="C22" s="129" t="s">
        <v>60</v>
      </c>
      <c r="D22" s="135">
        <v>0</v>
      </c>
    </row>
    <row r="23" s="115" customFormat="1" ht="24.75" customHeight="1" spans="1:4">
      <c r="A23" s="127"/>
      <c r="B23" s="129"/>
      <c r="C23" s="129" t="s">
        <v>61</v>
      </c>
      <c r="D23" s="135">
        <v>0</v>
      </c>
    </row>
    <row r="24" s="115" customFormat="1" ht="24.75" customHeight="1" spans="1:4">
      <c r="A24" s="127"/>
      <c r="B24" s="129"/>
      <c r="C24" s="129" t="s">
        <v>62</v>
      </c>
      <c r="D24" s="135">
        <v>0</v>
      </c>
    </row>
    <row r="25" s="115" customFormat="1" ht="24.75" customHeight="1" spans="1:4">
      <c r="A25" s="127"/>
      <c r="B25" s="129"/>
      <c r="C25" s="129" t="s">
        <v>63</v>
      </c>
      <c r="D25" s="135">
        <v>19.29</v>
      </c>
    </row>
    <row r="26" s="115" customFormat="1" ht="24.75" customHeight="1" spans="1:4">
      <c r="A26" s="127"/>
      <c r="B26" s="129"/>
      <c r="C26" s="129" t="s">
        <v>64</v>
      </c>
      <c r="D26" s="135">
        <v>0</v>
      </c>
    </row>
    <row r="27" s="115" customFormat="1" ht="24.75" customHeight="1" spans="1:4">
      <c r="A27" s="127"/>
      <c r="B27" s="129"/>
      <c r="C27" s="129" t="s">
        <v>65</v>
      </c>
      <c r="D27" s="135">
        <v>0</v>
      </c>
    </row>
    <row r="28" s="115" customFormat="1" ht="24.75" customHeight="1" spans="1:4">
      <c r="A28" s="127"/>
      <c r="B28" s="129"/>
      <c r="C28" s="129" t="s">
        <v>66</v>
      </c>
      <c r="D28" s="136">
        <v>0</v>
      </c>
    </row>
    <row r="29" s="115" customFormat="1" ht="24.75" customHeight="1" spans="1:4">
      <c r="A29" s="127"/>
      <c r="B29" s="129"/>
      <c r="C29" s="129" t="s">
        <v>67</v>
      </c>
      <c r="D29" s="136">
        <v>0</v>
      </c>
    </row>
    <row r="30" s="115" customFormat="1" ht="24.75" customHeight="1" spans="1:4">
      <c r="A30" s="127"/>
      <c r="B30" s="129"/>
      <c r="C30" s="129" t="s">
        <v>68</v>
      </c>
      <c r="D30" s="136">
        <v>56.03</v>
      </c>
    </row>
    <row r="31" s="115" customFormat="1" ht="24.75" customHeight="1" spans="1:4">
      <c r="A31" s="127"/>
      <c r="B31" s="129"/>
      <c r="C31" s="129" t="s">
        <v>69</v>
      </c>
      <c r="D31" s="136">
        <v>0</v>
      </c>
    </row>
    <row r="32" s="115" customFormat="1" ht="24.75" customHeight="1" spans="1:4">
      <c r="A32" s="127"/>
      <c r="B32" s="129"/>
      <c r="C32" s="129" t="s">
        <v>70</v>
      </c>
      <c r="D32" s="136">
        <v>0</v>
      </c>
    </row>
    <row r="33" s="115" customFormat="1" ht="24.75" customHeight="1" spans="1:4">
      <c r="A33" s="127"/>
      <c r="B33" s="129"/>
      <c r="C33" s="129" t="s">
        <v>71</v>
      </c>
      <c r="D33" s="136">
        <v>0</v>
      </c>
    </row>
    <row r="34" s="115" customFormat="1" ht="24.75" customHeight="1" spans="1:4">
      <c r="A34" s="127"/>
      <c r="B34" s="129"/>
      <c r="C34" s="129" t="s">
        <v>72</v>
      </c>
      <c r="D34" s="137">
        <v>0</v>
      </c>
    </row>
    <row r="35" ht="24.75" customHeight="1" spans="1:4">
      <c r="A35" s="138"/>
      <c r="B35" s="139"/>
      <c r="C35" s="139"/>
      <c r="D35" s="140"/>
    </row>
    <row r="36" s="115" customFormat="1" ht="24.75" customHeight="1" spans="1:4">
      <c r="A36" s="141" t="s">
        <v>73</v>
      </c>
      <c r="B36" s="131">
        <v>340.37</v>
      </c>
      <c r="C36" s="142" t="s">
        <v>74</v>
      </c>
      <c r="D36" s="133">
        <v>400.38</v>
      </c>
    </row>
    <row r="37" ht="24.75" customHeight="1" spans="1:4">
      <c r="A37" s="143"/>
      <c r="B37" s="139"/>
      <c r="C37" s="144"/>
      <c r="D37" s="140"/>
    </row>
    <row r="38" ht="24.75" customHeight="1" spans="1:4">
      <c r="A38" s="143"/>
      <c r="B38" s="139"/>
      <c r="C38" s="144"/>
      <c r="D38" s="140"/>
    </row>
    <row r="39" s="115" customFormat="1" ht="24.75" customHeight="1" spans="1:4">
      <c r="A39" s="127" t="s">
        <v>75</v>
      </c>
      <c r="B39" s="145">
        <v>60.01</v>
      </c>
      <c r="C39" s="129" t="s">
        <v>76</v>
      </c>
      <c r="D39" s="133">
        <v>0</v>
      </c>
    </row>
    <row r="40" s="115" customFormat="1" ht="24.75" customHeight="1" spans="1:4">
      <c r="A40" s="127" t="s">
        <v>77</v>
      </c>
      <c r="B40" s="145">
        <v>0</v>
      </c>
      <c r="C40" s="129"/>
      <c r="D40" s="146"/>
    </row>
    <row r="41" ht="24.75" customHeight="1" spans="1:4">
      <c r="A41" s="117"/>
      <c r="B41" s="147"/>
      <c r="C41" s="148"/>
      <c r="D41" s="140"/>
    </row>
    <row r="42" ht="24.75" customHeight="1" spans="1:4">
      <c r="A42" s="149"/>
      <c r="B42" s="147"/>
      <c r="C42" s="148"/>
      <c r="D42" s="140"/>
    </row>
    <row r="43" s="115" customFormat="1" ht="24.75" customHeight="1" spans="1:4">
      <c r="A43" s="141" t="s">
        <v>78</v>
      </c>
      <c r="B43" s="150">
        <v>400.38</v>
      </c>
      <c r="C43" s="151" t="s">
        <v>79</v>
      </c>
      <c r="D43" s="152">
        <v>400.38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scale="9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71428571429" style="30" customWidth="1"/>
    <col min="2" max="2" width="29.8571428571429" style="30" customWidth="1"/>
    <col min="3" max="3" width="31.2857142857143" style="30" customWidth="1"/>
    <col min="4" max="16384" width="9.14285714285714" style="31"/>
  </cols>
  <sheetData>
    <row r="1" ht="24.75" customHeight="1" spans="1:1">
      <c r="A1" s="56" t="s">
        <v>28</v>
      </c>
    </row>
    <row r="2" ht="24.75" customHeight="1" spans="1:2">
      <c r="A2" s="33" t="s">
        <v>80</v>
      </c>
      <c r="B2" s="33"/>
    </row>
    <row r="3" ht="24.75" customHeight="1" spans="1:2">
      <c r="A3" s="108"/>
      <c r="B3" s="109"/>
    </row>
    <row r="4" ht="24" customHeight="1" spans="1:2">
      <c r="A4" s="110" t="s">
        <v>33</v>
      </c>
      <c r="B4" s="111" t="s">
        <v>34</v>
      </c>
    </row>
    <row r="5" s="29" customFormat="1" ht="24.75" customHeight="1" spans="1:3">
      <c r="A5" s="112" t="s">
        <v>35</v>
      </c>
      <c r="B5" s="114">
        <v>340.37</v>
      </c>
      <c r="C5" s="55"/>
    </row>
    <row r="6" ht="24.75" customHeight="1" spans="1:2">
      <c r="A6" s="112" t="s">
        <v>81</v>
      </c>
      <c r="B6" s="114">
        <v>313.37</v>
      </c>
    </row>
    <row r="7" ht="24.75" customHeight="1" spans="1:2">
      <c r="A7" s="112" t="s">
        <v>82</v>
      </c>
      <c r="B7" s="114">
        <v>27</v>
      </c>
    </row>
    <row r="8" ht="24.75" customHeight="1" spans="1:2">
      <c r="A8" s="112" t="s">
        <v>83</v>
      </c>
      <c r="B8" s="114">
        <v>27</v>
      </c>
    </row>
    <row r="9" ht="24.75" customHeight="1" spans="1:2">
      <c r="A9" s="112" t="s">
        <v>84</v>
      </c>
      <c r="B9" s="114">
        <v>340.37</v>
      </c>
    </row>
    <row r="10" ht="24.75" customHeight="1" spans="1:2">
      <c r="A10" s="112" t="s">
        <v>75</v>
      </c>
      <c r="B10" s="114">
        <v>60.01</v>
      </c>
    </row>
    <row r="11" ht="24.75" customHeight="1" spans="1:2">
      <c r="A11" s="112" t="s">
        <v>85</v>
      </c>
      <c r="B11" s="114">
        <v>60.01</v>
      </c>
    </row>
    <row r="12" ht="24.75" customHeight="1" spans="1:2">
      <c r="A12" s="112" t="s">
        <v>86</v>
      </c>
      <c r="B12" s="114">
        <v>3.98</v>
      </c>
    </row>
    <row r="13" ht="24.75" customHeight="1" spans="1:2">
      <c r="A13" s="112" t="s">
        <v>87</v>
      </c>
      <c r="B13" s="114">
        <v>56.03</v>
      </c>
    </row>
    <row r="14" ht="24.75" customHeight="1" spans="1:2">
      <c r="A14" s="112" t="s">
        <v>88</v>
      </c>
      <c r="B14" s="114">
        <v>400.38</v>
      </c>
    </row>
    <row r="15" ht="24.75" customHeight="1" spans="1:2">
      <c r="A15" s="31"/>
      <c r="B15" s="31"/>
    </row>
    <row r="16" ht="24.75" customHeight="1" spans="1:2">
      <c r="A16" s="31"/>
      <c r="B16" s="31"/>
    </row>
    <row r="17" ht="24.75" customHeight="1" spans="1:2">
      <c r="A17" s="31"/>
      <c r="B17" s="31"/>
    </row>
    <row r="18" ht="24.75" customHeight="1" spans="1:2">
      <c r="A18" s="31"/>
      <c r="B18" s="31"/>
    </row>
    <row r="19" ht="24.75" customHeight="1" spans="1:2">
      <c r="A19" s="31"/>
      <c r="B19" s="31"/>
    </row>
    <row r="20" ht="24.75" customHeight="1" spans="1:2">
      <c r="A20" s="31"/>
      <c r="B20" s="31"/>
    </row>
    <row r="21" ht="24.75" customHeight="1" spans="1:2">
      <c r="A21" s="31"/>
      <c r="B21" s="31"/>
    </row>
    <row r="22" ht="24.75" customHeight="1" spans="1:2">
      <c r="A22" s="31"/>
      <c r="B22" s="31"/>
    </row>
    <row r="23" ht="24.75" customHeight="1" spans="1:2">
      <c r="A23" s="31"/>
      <c r="B23" s="31"/>
    </row>
    <row r="24" ht="24.75" customHeight="1" spans="1:2">
      <c r="A24" s="31"/>
      <c r="B24" s="31"/>
    </row>
    <row r="25" ht="24.75" customHeight="1" spans="1:2">
      <c r="A25" s="31"/>
      <c r="B25" s="31"/>
    </row>
    <row r="26" ht="24.75" customHeight="1" spans="1:2">
      <c r="A26" s="31"/>
      <c r="B26" s="31"/>
    </row>
    <row r="27" ht="24.75" customHeight="1" spans="1:2">
      <c r="A27" s="31"/>
      <c r="B27" s="31"/>
    </row>
    <row r="28" ht="24.75" customHeight="1" spans="1:2">
      <c r="A28" s="31"/>
      <c r="B28" s="31"/>
    </row>
    <row r="29" ht="24.75" customHeight="1" spans="1:2">
      <c r="A29" s="31"/>
      <c r="B29" s="31"/>
    </row>
    <row r="30" ht="24.75" customHeight="1" spans="1:2">
      <c r="A30" s="31"/>
      <c r="B30" s="31"/>
    </row>
    <row r="31" ht="24.75" customHeight="1" spans="1:2">
      <c r="A31" s="31"/>
      <c r="B31" s="31"/>
    </row>
    <row r="32" ht="24.75" customHeight="1" spans="1:2">
      <c r="A32" s="31"/>
      <c r="B32" s="31"/>
    </row>
    <row r="33" ht="24.75" customHeight="1" spans="1:2">
      <c r="A33" s="31"/>
      <c r="B33" s="31"/>
    </row>
    <row r="34" ht="24.75" customHeight="1" spans="1:2">
      <c r="A34" s="31"/>
      <c r="B34" s="31"/>
    </row>
    <row r="35" ht="24.75" customHeight="1" spans="1:2">
      <c r="A35" s="31"/>
      <c r="B35" s="31"/>
    </row>
    <row r="36" ht="24.75" customHeight="1" spans="1:2">
      <c r="A36" s="31"/>
      <c r="B36" s="31"/>
    </row>
    <row r="37" ht="24.75" customHeight="1" spans="1:2">
      <c r="A37" s="31"/>
      <c r="B37" s="31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71428571429" style="30" customWidth="1"/>
    <col min="2" max="2" width="29.8571428571429" style="30" customWidth="1"/>
    <col min="3" max="3" width="31.2857142857143" style="30" customWidth="1"/>
    <col min="4" max="16384" width="9.14285714285714" style="31"/>
  </cols>
  <sheetData>
    <row r="1" ht="24.75" customHeight="1" spans="1:1">
      <c r="A1" s="56" t="s">
        <v>28</v>
      </c>
    </row>
    <row r="2" ht="24.75" customHeight="1" spans="1:2">
      <c r="A2" s="33" t="s">
        <v>80</v>
      </c>
      <c r="B2" s="33"/>
    </row>
    <row r="3" ht="24.75" customHeight="1" spans="1:2">
      <c r="A3" s="108"/>
      <c r="B3" s="109"/>
    </row>
    <row r="4" ht="24" customHeight="1" spans="1:2">
      <c r="A4" s="110" t="s">
        <v>33</v>
      </c>
      <c r="B4" s="111" t="s">
        <v>34</v>
      </c>
    </row>
    <row r="5" s="29" customFormat="1" ht="24.75" customHeight="1" spans="1:3">
      <c r="A5" s="112" t="s">
        <v>35</v>
      </c>
      <c r="B5" s="113">
        <v>340.37</v>
      </c>
      <c r="C5" s="55"/>
    </row>
    <row r="6" ht="24.75" customHeight="1" spans="1:2">
      <c r="A6" s="112" t="s">
        <v>81</v>
      </c>
      <c r="B6" s="113">
        <v>313.37</v>
      </c>
    </row>
    <row r="7" ht="24.75" customHeight="1" spans="1:2">
      <c r="A7" s="112" t="s">
        <v>82</v>
      </c>
      <c r="B7" s="113">
        <v>27</v>
      </c>
    </row>
    <row r="8" ht="24.75" customHeight="1" spans="1:2">
      <c r="A8" s="112" t="s">
        <v>83</v>
      </c>
      <c r="B8" s="113">
        <v>27</v>
      </c>
    </row>
    <row r="9" ht="24.75" customHeight="1" spans="1:2">
      <c r="A9" s="112" t="s">
        <v>84</v>
      </c>
      <c r="B9" s="113">
        <v>340.37</v>
      </c>
    </row>
    <row r="10" ht="24.75" customHeight="1" spans="1:2">
      <c r="A10" s="112" t="s">
        <v>75</v>
      </c>
      <c r="B10" s="113">
        <v>60.01</v>
      </c>
    </row>
    <row r="11" ht="24.75" customHeight="1" spans="1:2">
      <c r="A11" s="112" t="s">
        <v>85</v>
      </c>
      <c r="B11" s="113">
        <v>60.01</v>
      </c>
    </row>
    <row r="12" ht="24.75" customHeight="1" spans="1:2">
      <c r="A12" s="112" t="s">
        <v>86</v>
      </c>
      <c r="B12" s="113">
        <v>3.98</v>
      </c>
    </row>
    <row r="13" ht="24.75" customHeight="1" spans="1:2">
      <c r="A13" s="112" t="s">
        <v>87</v>
      </c>
      <c r="B13" s="113">
        <v>56.03</v>
      </c>
    </row>
    <row r="14" ht="24.75" customHeight="1" spans="1:2">
      <c r="A14" s="112" t="s">
        <v>88</v>
      </c>
      <c r="B14" s="113">
        <v>400.38</v>
      </c>
    </row>
    <row r="15" ht="24.75" customHeight="1" spans="1:2">
      <c r="A15" s="31"/>
      <c r="B15" s="31"/>
    </row>
    <row r="16" ht="24.75" customHeight="1" spans="1:2">
      <c r="A16" s="31"/>
      <c r="B16" s="31"/>
    </row>
    <row r="17" ht="24.75" customHeight="1" spans="1:2">
      <c r="A17" s="31"/>
      <c r="B17" s="31"/>
    </row>
    <row r="18" ht="24.75" customHeight="1" spans="1:2">
      <c r="A18" s="31"/>
      <c r="B18" s="31"/>
    </row>
    <row r="19" ht="24.75" customHeight="1" spans="1:2">
      <c r="A19" s="31"/>
      <c r="B19" s="31"/>
    </row>
    <row r="20" ht="24.75" customHeight="1" spans="1:2">
      <c r="A20" s="31"/>
      <c r="B20" s="31"/>
    </row>
    <row r="21" ht="24.75" customHeight="1" spans="1:2">
      <c r="A21" s="31"/>
      <c r="B21" s="31"/>
    </row>
    <row r="22" ht="24.75" customHeight="1" spans="1:2">
      <c r="A22" s="31"/>
      <c r="B22" s="31"/>
    </row>
    <row r="23" ht="24.75" customHeight="1" spans="1:2">
      <c r="A23" s="31"/>
      <c r="B23" s="31"/>
    </row>
    <row r="24" ht="24.75" customHeight="1" spans="1:2">
      <c r="A24" s="31"/>
      <c r="B24" s="31"/>
    </row>
    <row r="25" ht="24.75" customHeight="1" spans="1:2">
      <c r="A25" s="31"/>
      <c r="B25" s="31"/>
    </row>
    <row r="26" ht="24.75" customHeight="1" spans="1:2">
      <c r="A26" s="31"/>
      <c r="B26" s="31"/>
    </row>
    <row r="27" ht="24.75" customHeight="1" spans="1:2">
      <c r="A27" s="31"/>
      <c r="B27" s="31"/>
    </row>
    <row r="28" ht="24.75" customHeight="1" spans="1:2">
      <c r="A28" s="31"/>
      <c r="B28" s="31"/>
    </row>
    <row r="29" ht="24.75" customHeight="1" spans="1:2">
      <c r="A29" s="31"/>
      <c r="B29" s="31"/>
    </row>
    <row r="30" ht="24.75" customHeight="1" spans="1:2">
      <c r="A30" s="31"/>
      <c r="B30" s="31"/>
    </row>
    <row r="31" ht="24.75" customHeight="1" spans="1:2">
      <c r="A31" s="31"/>
      <c r="B31" s="31"/>
    </row>
    <row r="32" ht="24.75" customHeight="1" spans="1:2">
      <c r="A32" s="31"/>
      <c r="B32" s="31"/>
    </row>
    <row r="33" ht="24.75" customHeight="1" spans="1:2">
      <c r="A33" s="31"/>
      <c r="B33" s="31"/>
    </row>
    <row r="34" ht="24.75" customHeight="1" spans="1:2">
      <c r="A34" s="31"/>
      <c r="B34" s="31"/>
    </row>
    <row r="35" ht="24.75" customHeight="1" spans="1:2">
      <c r="A35" s="31"/>
      <c r="B35" s="31"/>
    </row>
    <row r="36" ht="24.75" customHeight="1" spans="1:2">
      <c r="A36" s="31"/>
      <c r="B36" s="31"/>
    </row>
    <row r="37" ht="24.75" customHeight="1" spans="1:2">
      <c r="A37" s="31"/>
      <c r="B37" s="31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showGridLines="0" showZeros="0" workbookViewId="0">
      <selection activeCell="E17" sqref="E17"/>
    </sheetView>
  </sheetViews>
  <sheetFormatPr defaultColWidth="9" defaultRowHeight="12.75" customHeight="1" outlineLevelCol="6"/>
  <cols>
    <col min="1" max="1" width="34.1428571428571" style="30" customWidth="1"/>
    <col min="2" max="4" width="17.2857142857143" style="30" customWidth="1"/>
    <col min="5" max="5" width="15.1428571428571" style="30" customWidth="1"/>
    <col min="6" max="7" width="6.85714285714286" style="30" customWidth="1"/>
    <col min="8" max="16384" width="9.14285714285714" style="31"/>
  </cols>
  <sheetData>
    <row r="1" ht="24.75" customHeight="1" spans="1:1">
      <c r="A1" s="56" t="s">
        <v>28</v>
      </c>
    </row>
    <row r="2" ht="24.75" customHeight="1" spans="1:5">
      <c r="A2" s="99" t="s">
        <v>89</v>
      </c>
      <c r="B2" s="99"/>
      <c r="C2" s="99"/>
      <c r="D2" s="99"/>
      <c r="E2" s="99"/>
    </row>
    <row r="3" ht="24.75" customHeight="1" spans="1:5">
      <c r="A3" s="84"/>
      <c r="B3" s="84"/>
      <c r="E3" s="34" t="s">
        <v>30</v>
      </c>
    </row>
    <row r="4" ht="24.75" customHeight="1" spans="1:5">
      <c r="A4" s="59" t="s">
        <v>90</v>
      </c>
      <c r="B4" s="59" t="s">
        <v>91</v>
      </c>
      <c r="C4" s="60" t="s">
        <v>92</v>
      </c>
      <c r="D4" s="61" t="s">
        <v>93</v>
      </c>
      <c r="E4" s="100" t="s">
        <v>94</v>
      </c>
    </row>
    <row r="5" ht="24.75" customHeight="1" spans="1:5">
      <c r="A5" s="59" t="s">
        <v>95</v>
      </c>
      <c r="B5" s="59">
        <v>1</v>
      </c>
      <c r="C5" s="60">
        <v>2</v>
      </c>
      <c r="D5" s="61">
        <v>3</v>
      </c>
      <c r="E5" s="101">
        <v>4</v>
      </c>
    </row>
    <row r="6" s="29" customFormat="1" ht="29.25" customHeight="1" spans="1:7">
      <c r="A6" s="102" t="s">
        <v>96</v>
      </c>
      <c r="B6" s="67">
        <f>B7+B11+B17+B21+B24</f>
        <v>400.38</v>
      </c>
      <c r="C6" s="68">
        <f>C7+C11+C17+C21+C24</f>
        <v>340.37</v>
      </c>
      <c r="D6" s="103">
        <f>D7+D11+D17+D21+D24</f>
        <v>0</v>
      </c>
      <c r="E6" s="104">
        <f>E7+E11+E17+E21+E24</f>
        <v>60.01</v>
      </c>
      <c r="F6" s="55"/>
      <c r="G6" s="55"/>
    </row>
    <row r="7" ht="29.25" customHeight="1" spans="1:5">
      <c r="A7" s="102" t="s">
        <v>97</v>
      </c>
      <c r="B7" s="67">
        <f>B8</f>
        <v>277.58</v>
      </c>
      <c r="C7" s="68">
        <f>C8</f>
        <v>273.6</v>
      </c>
      <c r="D7" s="103">
        <f>D8</f>
        <v>0</v>
      </c>
      <c r="E7" s="104">
        <f>E8</f>
        <v>3.98</v>
      </c>
    </row>
    <row r="8" ht="29.25" customHeight="1" spans="1:5">
      <c r="A8" s="102" t="s">
        <v>98</v>
      </c>
      <c r="B8" s="67">
        <f>SUM(B9:B10)</f>
        <v>277.58</v>
      </c>
      <c r="C8" s="68">
        <f>SUM(C9:C10)</f>
        <v>273.6</v>
      </c>
      <c r="D8" s="103">
        <f>SUM(D9:D10)</f>
        <v>0</v>
      </c>
      <c r="E8" s="104">
        <f>SUM(E9:E10)</f>
        <v>3.98</v>
      </c>
    </row>
    <row r="9" ht="29.25" customHeight="1" spans="1:5">
      <c r="A9" s="105" t="s">
        <v>99</v>
      </c>
      <c r="B9" s="72">
        <v>273.6</v>
      </c>
      <c r="C9" s="73">
        <v>273.6</v>
      </c>
      <c r="D9" s="106">
        <v>0</v>
      </c>
      <c r="E9" s="107">
        <v>0</v>
      </c>
    </row>
    <row r="10" ht="29.25" customHeight="1" spans="1:5">
      <c r="A10" s="105" t="s">
        <v>100</v>
      </c>
      <c r="B10" s="72">
        <v>3.98</v>
      </c>
      <c r="C10" s="73">
        <v>0</v>
      </c>
      <c r="D10" s="106">
        <v>0</v>
      </c>
      <c r="E10" s="107">
        <v>3.98</v>
      </c>
    </row>
    <row r="11" ht="29.25" customHeight="1" spans="1:5">
      <c r="A11" s="102" t="s">
        <v>101</v>
      </c>
      <c r="B11" s="67">
        <f>B12+B15</f>
        <v>28.02</v>
      </c>
      <c r="C11" s="68">
        <f>C12+C15</f>
        <v>28.02</v>
      </c>
      <c r="D11" s="103">
        <f>D12+D15</f>
        <v>0</v>
      </c>
      <c r="E11" s="104">
        <f>E12+E15</f>
        <v>0</v>
      </c>
    </row>
    <row r="12" ht="29.25" customHeight="1" spans="1:5">
      <c r="A12" s="102" t="s">
        <v>102</v>
      </c>
      <c r="B12" s="67">
        <f>SUM(B13:B14)</f>
        <v>27.69</v>
      </c>
      <c r="C12" s="68">
        <f>SUM(C13:C14)</f>
        <v>27.69</v>
      </c>
      <c r="D12" s="103">
        <f>SUM(D13:D14)</f>
        <v>0</v>
      </c>
      <c r="E12" s="104">
        <f>SUM(E13:E14)</f>
        <v>0</v>
      </c>
    </row>
    <row r="13" ht="29.25" customHeight="1" spans="1:5">
      <c r="A13" s="105" t="s">
        <v>103</v>
      </c>
      <c r="B13" s="72">
        <v>1.2</v>
      </c>
      <c r="C13" s="73">
        <v>1.2</v>
      </c>
      <c r="D13" s="106">
        <v>0</v>
      </c>
      <c r="E13" s="107">
        <v>0</v>
      </c>
    </row>
    <row r="14" ht="29.25" customHeight="1" spans="1:5">
      <c r="A14" s="105" t="s">
        <v>104</v>
      </c>
      <c r="B14" s="72">
        <v>26.49</v>
      </c>
      <c r="C14" s="73">
        <v>26.49</v>
      </c>
      <c r="D14" s="106">
        <v>0</v>
      </c>
      <c r="E14" s="107">
        <v>0</v>
      </c>
    </row>
    <row r="15" ht="29.25" customHeight="1" spans="1:5">
      <c r="A15" s="102" t="s">
        <v>105</v>
      </c>
      <c r="B15" s="67">
        <f>B16</f>
        <v>0.33</v>
      </c>
      <c r="C15" s="68">
        <f>C16</f>
        <v>0.33</v>
      </c>
      <c r="D15" s="103">
        <f>D16</f>
        <v>0</v>
      </c>
      <c r="E15" s="104">
        <f>E16</f>
        <v>0</v>
      </c>
    </row>
    <row r="16" ht="29.25" customHeight="1" spans="1:5">
      <c r="A16" s="105" t="s">
        <v>106</v>
      </c>
      <c r="B16" s="72">
        <v>0.33</v>
      </c>
      <c r="C16" s="73">
        <v>0.33</v>
      </c>
      <c r="D16" s="106">
        <v>0</v>
      </c>
      <c r="E16" s="107">
        <v>0</v>
      </c>
    </row>
    <row r="17" ht="29.25" customHeight="1" spans="1:5">
      <c r="A17" s="102" t="s">
        <v>107</v>
      </c>
      <c r="B17" s="67">
        <f>B18</f>
        <v>19.46</v>
      </c>
      <c r="C17" s="68">
        <f>C18</f>
        <v>19.46</v>
      </c>
      <c r="D17" s="103">
        <f>D18</f>
        <v>0</v>
      </c>
      <c r="E17" s="104">
        <f>E18</f>
        <v>0</v>
      </c>
    </row>
    <row r="18" ht="29.25" customHeight="1" spans="1:5">
      <c r="A18" s="102" t="s">
        <v>108</v>
      </c>
      <c r="B18" s="67">
        <f>SUM(B19:B20)</f>
        <v>19.46</v>
      </c>
      <c r="C18" s="68">
        <f>SUM(C19:C20)</f>
        <v>19.46</v>
      </c>
      <c r="D18" s="103">
        <f>SUM(D19:D20)</f>
        <v>0</v>
      </c>
      <c r="E18" s="104">
        <f>SUM(E19:E20)</f>
        <v>0</v>
      </c>
    </row>
    <row r="19" ht="29.25" customHeight="1" spans="1:5">
      <c r="A19" s="105" t="s">
        <v>109</v>
      </c>
      <c r="B19" s="72">
        <v>12.01</v>
      </c>
      <c r="C19" s="73">
        <v>12.01</v>
      </c>
      <c r="D19" s="106">
        <v>0</v>
      </c>
      <c r="E19" s="107">
        <v>0</v>
      </c>
    </row>
    <row r="20" ht="29.25" customHeight="1" spans="1:5">
      <c r="A20" s="105" t="s">
        <v>110</v>
      </c>
      <c r="B20" s="72">
        <v>7.45</v>
      </c>
      <c r="C20" s="73">
        <v>7.45</v>
      </c>
      <c r="D20" s="106">
        <v>0</v>
      </c>
      <c r="E20" s="107">
        <v>0</v>
      </c>
    </row>
    <row r="21" ht="29.25" customHeight="1" spans="1:5">
      <c r="A21" s="102" t="s">
        <v>111</v>
      </c>
      <c r="B21" s="67">
        <f t="shared" ref="B21:E22" si="0">B22</f>
        <v>19.29</v>
      </c>
      <c r="C21" s="68">
        <f t="shared" si="0"/>
        <v>19.29</v>
      </c>
      <c r="D21" s="103">
        <f t="shared" si="0"/>
        <v>0</v>
      </c>
      <c r="E21" s="104">
        <f t="shared" si="0"/>
        <v>0</v>
      </c>
    </row>
    <row r="22" ht="29.25" customHeight="1" spans="1:5">
      <c r="A22" s="102" t="s">
        <v>112</v>
      </c>
      <c r="B22" s="67">
        <f t="shared" si="0"/>
        <v>19.29</v>
      </c>
      <c r="C22" s="68">
        <f t="shared" si="0"/>
        <v>19.29</v>
      </c>
      <c r="D22" s="103">
        <f t="shared" si="0"/>
        <v>0</v>
      </c>
      <c r="E22" s="104">
        <f t="shared" si="0"/>
        <v>0</v>
      </c>
    </row>
    <row r="23" ht="29.25" customHeight="1" spans="1:5">
      <c r="A23" s="105" t="s">
        <v>113</v>
      </c>
      <c r="B23" s="72">
        <v>19.29</v>
      </c>
      <c r="C23" s="73">
        <v>19.29</v>
      </c>
      <c r="D23" s="106">
        <v>0</v>
      </c>
      <c r="E23" s="107">
        <v>0</v>
      </c>
    </row>
    <row r="24" ht="29.25" customHeight="1" spans="1:5">
      <c r="A24" s="102" t="s">
        <v>114</v>
      </c>
      <c r="B24" s="67">
        <f t="shared" ref="B24:E25" si="1">B25</f>
        <v>56.03</v>
      </c>
      <c r="C24" s="68">
        <f t="shared" si="1"/>
        <v>0</v>
      </c>
      <c r="D24" s="103">
        <f t="shared" si="1"/>
        <v>0</v>
      </c>
      <c r="E24" s="104">
        <f t="shared" si="1"/>
        <v>56.03</v>
      </c>
    </row>
    <row r="25" ht="29.25" customHeight="1" spans="1:5">
      <c r="A25" s="102" t="s">
        <v>115</v>
      </c>
      <c r="B25" s="67">
        <f t="shared" si="1"/>
        <v>56.03</v>
      </c>
      <c r="C25" s="68">
        <f t="shared" si="1"/>
        <v>0</v>
      </c>
      <c r="D25" s="103">
        <f t="shared" si="1"/>
        <v>0</v>
      </c>
      <c r="E25" s="104">
        <f t="shared" si="1"/>
        <v>56.03</v>
      </c>
    </row>
    <row r="26" ht="29.25" customHeight="1" spans="1:5">
      <c r="A26" s="105" t="s">
        <v>116</v>
      </c>
      <c r="B26" s="72">
        <v>56.03</v>
      </c>
      <c r="C26" s="73">
        <v>0</v>
      </c>
      <c r="D26" s="106">
        <v>0</v>
      </c>
      <c r="E26" s="107">
        <v>56.03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5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33.1428571428571" style="30" customWidth="1"/>
    <col min="2" max="2" width="24.5714285714286" style="30" customWidth="1"/>
    <col min="3" max="3" width="29" style="30" customWidth="1"/>
    <col min="4" max="4" width="22.5714285714286" style="30" customWidth="1"/>
    <col min="5" max="99" width="9" style="30" customWidth="1"/>
    <col min="100" max="16384" width="9.14285714285714" style="31"/>
  </cols>
  <sheetData>
    <row r="1" ht="25.5" customHeight="1" spans="1:98">
      <c r="A1" s="56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</row>
    <row r="2" ht="25.5" customHeight="1" spans="1:98">
      <c r="A2" s="79" t="s">
        <v>117</v>
      </c>
      <c r="B2" s="79"/>
      <c r="C2" s="79"/>
      <c r="D2" s="79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</row>
    <row r="3" ht="16.5" customHeight="1" spans="2:98">
      <c r="B3" s="81"/>
      <c r="C3" s="82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</row>
    <row r="4" ht="25.5" customHeight="1" spans="1:98">
      <c r="A4" s="59" t="s">
        <v>118</v>
      </c>
      <c r="B4" s="61"/>
      <c r="C4" s="83" t="s">
        <v>119</v>
      </c>
      <c r="D4" s="83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</row>
    <row r="5" ht="25.5" customHeight="1" spans="1:98">
      <c r="A5" s="59" t="s">
        <v>33</v>
      </c>
      <c r="B5" s="60" t="s">
        <v>34</v>
      </c>
      <c r="C5" s="63" t="s">
        <v>33</v>
      </c>
      <c r="D5" s="84" t="s">
        <v>96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</row>
    <row r="6" s="29" customFormat="1" ht="25.5" customHeight="1" spans="1:99">
      <c r="A6" s="85" t="s">
        <v>120</v>
      </c>
      <c r="B6" s="86">
        <v>340.37</v>
      </c>
      <c r="C6" s="87" t="s">
        <v>121</v>
      </c>
      <c r="D6" s="88">
        <v>340.37</v>
      </c>
      <c r="E6" s="89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55"/>
    </row>
    <row r="7" s="29" customFormat="1" ht="25.5" customHeight="1" spans="1:99">
      <c r="A7" s="85" t="s">
        <v>122</v>
      </c>
      <c r="B7" s="86">
        <v>340.37</v>
      </c>
      <c r="C7" s="87" t="s">
        <v>123</v>
      </c>
      <c r="D7" s="88">
        <v>0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55"/>
    </row>
    <row r="8" s="29" customFormat="1" ht="25.5" customHeight="1" spans="1:99">
      <c r="A8" s="85" t="s">
        <v>124</v>
      </c>
      <c r="B8" s="86">
        <v>0</v>
      </c>
      <c r="C8" s="87" t="s">
        <v>125</v>
      </c>
      <c r="D8" s="88">
        <v>0</v>
      </c>
      <c r="E8" s="89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55"/>
    </row>
    <row r="9" s="29" customFormat="1" ht="25.5" customHeight="1" spans="1:99">
      <c r="A9" s="85" t="s">
        <v>126</v>
      </c>
      <c r="B9" s="86">
        <v>0</v>
      </c>
      <c r="C9" s="87" t="s">
        <v>127</v>
      </c>
      <c r="D9" s="88">
        <v>0</v>
      </c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55"/>
    </row>
    <row r="10" s="29" customFormat="1" ht="25.5" customHeight="1" spans="1:99">
      <c r="A10" s="85"/>
      <c r="B10" s="91"/>
      <c r="C10" s="87" t="s">
        <v>128</v>
      </c>
      <c r="D10" s="88">
        <v>0</v>
      </c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55"/>
    </row>
    <row r="11" s="29" customFormat="1" ht="25.5" customHeight="1" spans="1:99">
      <c r="A11" s="85"/>
      <c r="B11" s="91"/>
      <c r="C11" s="87" t="s">
        <v>129</v>
      </c>
      <c r="D11" s="88">
        <v>0</v>
      </c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55"/>
    </row>
    <row r="12" s="29" customFormat="1" ht="25.5" customHeight="1" spans="1:99">
      <c r="A12" s="85"/>
      <c r="B12" s="91"/>
      <c r="C12" s="87" t="s">
        <v>130</v>
      </c>
      <c r="D12" s="88">
        <v>0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55"/>
    </row>
    <row r="13" s="29" customFormat="1" ht="25.5" customHeight="1" spans="1:99">
      <c r="A13" s="92"/>
      <c r="B13" s="93"/>
      <c r="C13" s="87" t="s">
        <v>131</v>
      </c>
      <c r="D13" s="88">
        <v>273.6</v>
      </c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55"/>
    </row>
    <row r="14" s="29" customFormat="1" ht="25.5" customHeight="1" spans="1:99">
      <c r="A14" s="92"/>
      <c r="B14" s="94"/>
      <c r="C14" s="87" t="s">
        <v>132</v>
      </c>
      <c r="D14" s="88">
        <v>28.02</v>
      </c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55"/>
    </row>
    <row r="15" s="29" customFormat="1" ht="25.5" customHeight="1" spans="1:99">
      <c r="A15" s="92"/>
      <c r="B15" s="93"/>
      <c r="C15" s="87" t="s">
        <v>133</v>
      </c>
      <c r="D15" s="88">
        <v>0</v>
      </c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55"/>
    </row>
    <row r="16" s="29" customFormat="1" ht="25.5" customHeight="1" spans="1:99">
      <c r="A16" s="92"/>
      <c r="B16" s="93"/>
      <c r="C16" s="87" t="s">
        <v>134</v>
      </c>
      <c r="D16" s="88">
        <v>19.46</v>
      </c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55"/>
    </row>
    <row r="17" s="29" customFormat="1" ht="25.5" customHeight="1" spans="1:99">
      <c r="A17" s="92"/>
      <c r="B17" s="93"/>
      <c r="C17" s="87" t="s">
        <v>135</v>
      </c>
      <c r="D17" s="88">
        <v>0</v>
      </c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55"/>
    </row>
    <row r="18" s="29" customFormat="1" ht="25.5" customHeight="1" spans="1:99">
      <c r="A18" s="92"/>
      <c r="B18" s="93"/>
      <c r="C18" s="87" t="s">
        <v>136</v>
      </c>
      <c r="D18" s="88">
        <v>0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55"/>
    </row>
    <row r="19" s="29" customFormat="1" ht="25.5" customHeight="1" spans="1:99">
      <c r="A19" s="92"/>
      <c r="B19" s="93"/>
      <c r="C19" s="87" t="s">
        <v>137</v>
      </c>
      <c r="D19" s="88">
        <v>0</v>
      </c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55"/>
    </row>
    <row r="20" s="29" customFormat="1" ht="25.5" customHeight="1" spans="1:99">
      <c r="A20" s="92"/>
      <c r="B20" s="93"/>
      <c r="C20" s="87" t="s">
        <v>138</v>
      </c>
      <c r="D20" s="88">
        <v>0</v>
      </c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55"/>
    </row>
    <row r="21" s="29" customFormat="1" ht="25.5" customHeight="1" spans="1:99">
      <c r="A21" s="92"/>
      <c r="B21" s="93"/>
      <c r="C21" s="87" t="s">
        <v>139</v>
      </c>
      <c r="D21" s="88">
        <v>0</v>
      </c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55"/>
    </row>
    <row r="22" s="29" customFormat="1" ht="25.5" customHeight="1" spans="1:99">
      <c r="A22" s="92"/>
      <c r="B22" s="93"/>
      <c r="C22" s="87" t="s">
        <v>140</v>
      </c>
      <c r="D22" s="88">
        <v>0</v>
      </c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55"/>
    </row>
    <row r="23" s="29" customFormat="1" ht="25.5" customHeight="1" spans="1:99">
      <c r="A23" s="92"/>
      <c r="B23" s="93"/>
      <c r="C23" s="87" t="s">
        <v>141</v>
      </c>
      <c r="D23" s="88">
        <v>0</v>
      </c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55"/>
    </row>
    <row r="24" s="29" customFormat="1" ht="25.5" customHeight="1" spans="1:99">
      <c r="A24" s="92"/>
      <c r="B24" s="93"/>
      <c r="C24" s="87" t="s">
        <v>142</v>
      </c>
      <c r="D24" s="88">
        <v>0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55"/>
    </row>
    <row r="25" s="29" customFormat="1" ht="25.5" customHeight="1" spans="1:99">
      <c r="A25" s="92"/>
      <c r="B25" s="93"/>
      <c r="C25" s="87" t="s">
        <v>143</v>
      </c>
      <c r="D25" s="88">
        <v>0</v>
      </c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55"/>
    </row>
    <row r="26" s="29" customFormat="1" ht="25.5" customHeight="1" spans="1:99">
      <c r="A26" s="92"/>
      <c r="B26" s="93"/>
      <c r="C26" s="87" t="s">
        <v>144</v>
      </c>
      <c r="D26" s="88">
        <v>19.29</v>
      </c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55"/>
    </row>
    <row r="27" s="29" customFormat="1" ht="25.5" customHeight="1" spans="1:99">
      <c r="A27" s="92"/>
      <c r="B27" s="93"/>
      <c r="C27" s="87" t="s">
        <v>145</v>
      </c>
      <c r="D27" s="88">
        <v>0</v>
      </c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55"/>
    </row>
    <row r="28" s="29" customFormat="1" ht="25.5" customHeight="1" spans="1:99">
      <c r="A28" s="92"/>
      <c r="B28" s="93"/>
      <c r="C28" s="87" t="s">
        <v>146</v>
      </c>
      <c r="D28" s="88">
        <v>0</v>
      </c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55"/>
    </row>
    <row r="29" s="29" customFormat="1" ht="25.5" customHeight="1" spans="1:99">
      <c r="A29" s="92"/>
      <c r="B29" s="93"/>
      <c r="C29" s="87" t="s">
        <v>147</v>
      </c>
      <c r="D29" s="95">
        <v>0</v>
      </c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55"/>
    </row>
    <row r="30" s="29" customFormat="1" ht="25.5" customHeight="1" spans="1:99">
      <c r="A30" s="92"/>
      <c r="B30" s="93"/>
      <c r="C30" s="87" t="s">
        <v>148</v>
      </c>
      <c r="D30" s="88">
        <v>0</v>
      </c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55"/>
    </row>
    <row r="31" s="29" customFormat="1" ht="25.5" customHeight="1" spans="1:99">
      <c r="A31" s="92"/>
      <c r="B31" s="93"/>
      <c r="C31" s="87" t="s">
        <v>149</v>
      </c>
      <c r="D31" s="88">
        <v>0</v>
      </c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55"/>
    </row>
    <row r="32" s="29" customFormat="1" ht="25.5" customHeight="1" spans="1:99">
      <c r="A32" s="92"/>
      <c r="B32" s="93"/>
      <c r="C32" s="87" t="s">
        <v>150</v>
      </c>
      <c r="D32" s="88">
        <v>0</v>
      </c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55"/>
    </row>
    <row r="33" s="29" customFormat="1" ht="25.5" customHeight="1" spans="1:99">
      <c r="A33" s="92"/>
      <c r="B33" s="93"/>
      <c r="C33" s="87" t="s">
        <v>151</v>
      </c>
      <c r="D33" s="88">
        <v>0</v>
      </c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55"/>
    </row>
    <row r="34" s="29" customFormat="1" ht="25.5" customHeight="1" spans="1:99">
      <c r="A34" s="92"/>
      <c r="B34" s="93"/>
      <c r="C34" s="87" t="s">
        <v>152</v>
      </c>
      <c r="D34" s="88">
        <v>0</v>
      </c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55"/>
    </row>
    <row r="35" s="29" customFormat="1" ht="25.5" customHeight="1" spans="1:99">
      <c r="A35" s="96" t="s">
        <v>153</v>
      </c>
      <c r="B35" s="97">
        <v>340.37</v>
      </c>
      <c r="C35" s="98" t="s">
        <v>154</v>
      </c>
      <c r="D35" s="95">
        <v>340.37</v>
      </c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55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2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1.8571428571429" style="30" customWidth="1"/>
    <col min="2" max="2" width="14.4285714285714" style="30" customWidth="1"/>
    <col min="3" max="11" width="14.2857142857143" style="30" customWidth="1"/>
    <col min="12" max="13" width="6.85714285714286" style="30" customWidth="1"/>
    <col min="14" max="16384" width="9.14285714285714" style="31"/>
  </cols>
  <sheetData>
    <row r="1" ht="24.75" customHeight="1" spans="1:1">
      <c r="A1" s="56" t="s">
        <v>28</v>
      </c>
    </row>
    <row r="2" ht="24.75" customHeight="1" spans="1:11">
      <c r="A2" s="33" t="s">
        <v>155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24.75" customHeight="1" spans="11:11">
      <c r="K3" s="34" t="s">
        <v>30</v>
      </c>
    </row>
    <row r="4" ht="24.75" customHeight="1" spans="1:11">
      <c r="A4" s="59" t="s">
        <v>156</v>
      </c>
      <c r="B4" s="60" t="s">
        <v>96</v>
      </c>
      <c r="C4" s="60" t="s">
        <v>157</v>
      </c>
      <c r="D4" s="60"/>
      <c r="E4" s="60"/>
      <c r="F4" s="60" t="s">
        <v>158</v>
      </c>
      <c r="G4" s="60"/>
      <c r="H4" s="60"/>
      <c r="I4" s="60" t="s">
        <v>159</v>
      </c>
      <c r="J4" s="60"/>
      <c r="K4" s="61"/>
    </row>
    <row r="5" ht="24.75" customHeight="1" spans="1:11">
      <c r="A5" s="59"/>
      <c r="B5" s="60"/>
      <c r="C5" s="60" t="s">
        <v>96</v>
      </c>
      <c r="D5" s="60" t="s">
        <v>92</v>
      </c>
      <c r="E5" s="60" t="s">
        <v>93</v>
      </c>
      <c r="F5" s="60" t="s">
        <v>96</v>
      </c>
      <c r="G5" s="60" t="s">
        <v>92</v>
      </c>
      <c r="H5" s="60" t="s">
        <v>93</v>
      </c>
      <c r="I5" s="63" t="s">
        <v>96</v>
      </c>
      <c r="J5" s="63" t="s">
        <v>92</v>
      </c>
      <c r="K5" s="64" t="s">
        <v>93</v>
      </c>
    </row>
    <row r="6" ht="24.75" customHeight="1" spans="1:11">
      <c r="A6" s="59" t="s">
        <v>95</v>
      </c>
      <c r="B6" s="60">
        <v>1</v>
      </c>
      <c r="C6" s="60">
        <v>2</v>
      </c>
      <c r="D6" s="60">
        <v>3</v>
      </c>
      <c r="E6" s="60">
        <v>4</v>
      </c>
      <c r="F6" s="60">
        <v>2</v>
      </c>
      <c r="G6" s="60">
        <v>3</v>
      </c>
      <c r="H6" s="60">
        <v>4</v>
      </c>
      <c r="I6" s="60">
        <v>2</v>
      </c>
      <c r="J6" s="60">
        <v>3</v>
      </c>
      <c r="K6" s="61">
        <v>4</v>
      </c>
    </row>
    <row r="7" s="29" customFormat="1" ht="24.75" customHeight="1" spans="1:13">
      <c r="A7" s="65" t="s">
        <v>96</v>
      </c>
      <c r="B7" s="76">
        <f t="shared" ref="B7:K8" si="0">B8</f>
        <v>340.37</v>
      </c>
      <c r="C7" s="76">
        <f t="shared" si="0"/>
        <v>340.37</v>
      </c>
      <c r="D7" s="76">
        <f t="shared" si="0"/>
        <v>340.37</v>
      </c>
      <c r="E7" s="76">
        <f t="shared" si="0"/>
        <v>0</v>
      </c>
      <c r="F7" s="76">
        <f t="shared" si="0"/>
        <v>0</v>
      </c>
      <c r="G7" s="76">
        <f t="shared" si="0"/>
        <v>0</v>
      </c>
      <c r="H7" s="76">
        <f t="shared" si="0"/>
        <v>0</v>
      </c>
      <c r="I7" s="76">
        <f t="shared" si="0"/>
        <v>0</v>
      </c>
      <c r="J7" s="76">
        <f t="shared" si="0"/>
        <v>0</v>
      </c>
      <c r="K7" s="69">
        <f t="shared" si="0"/>
        <v>0</v>
      </c>
      <c r="L7" s="55"/>
      <c r="M7" s="55"/>
    </row>
    <row r="8" ht="24.75" customHeight="1" spans="1:11">
      <c r="A8" s="65" t="s">
        <v>160</v>
      </c>
      <c r="B8" s="76">
        <f t="shared" si="0"/>
        <v>340.37</v>
      </c>
      <c r="C8" s="76">
        <f t="shared" si="0"/>
        <v>340.37</v>
      </c>
      <c r="D8" s="76">
        <f t="shared" si="0"/>
        <v>340.37</v>
      </c>
      <c r="E8" s="76">
        <f t="shared" si="0"/>
        <v>0</v>
      </c>
      <c r="F8" s="76">
        <f t="shared" si="0"/>
        <v>0</v>
      </c>
      <c r="G8" s="76">
        <f t="shared" si="0"/>
        <v>0</v>
      </c>
      <c r="H8" s="76">
        <f t="shared" si="0"/>
        <v>0</v>
      </c>
      <c r="I8" s="76">
        <f t="shared" si="0"/>
        <v>0</v>
      </c>
      <c r="J8" s="76">
        <f t="shared" si="0"/>
        <v>0</v>
      </c>
      <c r="K8" s="69">
        <f t="shared" si="0"/>
        <v>0</v>
      </c>
    </row>
    <row r="9" ht="24.75" customHeight="1" spans="1:11">
      <c r="A9" s="70" t="s">
        <v>161</v>
      </c>
      <c r="B9" s="78">
        <v>340.37</v>
      </c>
      <c r="C9" s="78">
        <v>340.37</v>
      </c>
      <c r="D9" s="78">
        <v>340.37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4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3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18" style="30" customWidth="1"/>
    <col min="2" max="2" width="32.4285714285714" style="30" customWidth="1"/>
    <col min="3" max="5" width="17.8571428571429" style="30" customWidth="1"/>
    <col min="6" max="7" width="6.85714285714286" style="30" customWidth="1"/>
    <col min="8" max="16384" width="9.14285714285714" style="31"/>
  </cols>
  <sheetData>
    <row r="1" ht="24.75" customHeight="1" spans="1:2">
      <c r="A1" s="56" t="s">
        <v>28</v>
      </c>
      <c r="B1" s="57"/>
    </row>
    <row r="2" ht="24.75" customHeight="1" spans="1:5">
      <c r="A2" s="33" t="s">
        <v>162</v>
      </c>
      <c r="B2" s="33"/>
      <c r="C2" s="33"/>
      <c r="D2" s="33"/>
      <c r="E2" s="33"/>
    </row>
    <row r="3" ht="24.75" customHeight="1" spans="5:5">
      <c r="E3" s="34" t="s">
        <v>30</v>
      </c>
    </row>
    <row r="4" ht="24.75" customHeight="1" spans="1:5">
      <c r="A4" s="59" t="s">
        <v>90</v>
      </c>
      <c r="B4" s="60"/>
      <c r="C4" s="59" t="s">
        <v>157</v>
      </c>
      <c r="D4" s="60"/>
      <c r="E4" s="61"/>
    </row>
    <row r="5" ht="24.75" customHeight="1" spans="1:5">
      <c r="A5" s="59" t="s">
        <v>163</v>
      </c>
      <c r="B5" s="60" t="s">
        <v>164</v>
      </c>
      <c r="C5" s="63" t="s">
        <v>96</v>
      </c>
      <c r="D5" s="63" t="s">
        <v>92</v>
      </c>
      <c r="E5" s="64" t="s">
        <v>93</v>
      </c>
    </row>
    <row r="6" ht="24.75" customHeight="1" spans="1:5">
      <c r="A6" s="59" t="s">
        <v>95</v>
      </c>
      <c r="B6" s="60" t="s">
        <v>95</v>
      </c>
      <c r="C6" s="60">
        <v>1</v>
      </c>
      <c r="D6" s="60">
        <v>2</v>
      </c>
      <c r="E6" s="61">
        <v>3</v>
      </c>
    </row>
    <row r="7" s="29" customFormat="1" ht="24.75" customHeight="1" spans="1:7">
      <c r="A7" s="65"/>
      <c r="B7" s="75" t="s">
        <v>96</v>
      </c>
      <c r="C7" s="76">
        <f>C8+C11+C17+C21</f>
        <v>340.37</v>
      </c>
      <c r="D7" s="76">
        <f>D8+D11+D17+D21</f>
        <v>340.37</v>
      </c>
      <c r="E7" s="69">
        <f>E8+E11+E17+E21</f>
        <v>0</v>
      </c>
      <c r="F7" s="55"/>
      <c r="G7" s="55"/>
    </row>
    <row r="8" ht="24.75" customHeight="1" spans="1:5">
      <c r="A8" s="65" t="s">
        <v>165</v>
      </c>
      <c r="B8" s="75" t="s">
        <v>97</v>
      </c>
      <c r="C8" s="76">
        <f t="shared" ref="C8:E9" si="0">C9</f>
        <v>273.6</v>
      </c>
      <c r="D8" s="76">
        <f t="shared" si="0"/>
        <v>273.6</v>
      </c>
      <c r="E8" s="69">
        <f t="shared" si="0"/>
        <v>0</v>
      </c>
    </row>
    <row r="9" ht="24.75" customHeight="1" spans="1:5">
      <c r="A9" s="65" t="s">
        <v>166</v>
      </c>
      <c r="B9" s="75" t="s">
        <v>98</v>
      </c>
      <c r="C9" s="76">
        <f t="shared" si="0"/>
        <v>273.6</v>
      </c>
      <c r="D9" s="76">
        <f t="shared" si="0"/>
        <v>273.6</v>
      </c>
      <c r="E9" s="69">
        <f t="shared" si="0"/>
        <v>0</v>
      </c>
    </row>
    <row r="10" ht="24.75" customHeight="1" spans="1:5">
      <c r="A10" s="70" t="s">
        <v>167</v>
      </c>
      <c r="B10" s="77" t="s">
        <v>99</v>
      </c>
      <c r="C10" s="78">
        <v>273.6</v>
      </c>
      <c r="D10" s="78">
        <v>273.6</v>
      </c>
      <c r="E10" s="74">
        <v>0</v>
      </c>
    </row>
    <row r="11" ht="24.75" customHeight="1" spans="1:5">
      <c r="A11" s="65" t="s">
        <v>168</v>
      </c>
      <c r="B11" s="75" t="s">
        <v>101</v>
      </c>
      <c r="C11" s="76">
        <f>C12+C15</f>
        <v>28.02</v>
      </c>
      <c r="D11" s="76">
        <f>D12+D15</f>
        <v>28.02</v>
      </c>
      <c r="E11" s="69">
        <f>E12+E15</f>
        <v>0</v>
      </c>
    </row>
    <row r="12" ht="24.75" customHeight="1" spans="1:5">
      <c r="A12" s="65" t="s">
        <v>169</v>
      </c>
      <c r="B12" s="75" t="s">
        <v>102</v>
      </c>
      <c r="C12" s="76">
        <f>SUM(C13:C14)</f>
        <v>27.69</v>
      </c>
      <c r="D12" s="76">
        <f>SUM(D13:D14)</f>
        <v>27.69</v>
      </c>
      <c r="E12" s="69">
        <f>SUM(E13:E14)</f>
        <v>0</v>
      </c>
    </row>
    <row r="13" ht="24.75" customHeight="1" spans="1:5">
      <c r="A13" s="70" t="s">
        <v>170</v>
      </c>
      <c r="B13" s="77" t="s">
        <v>103</v>
      </c>
      <c r="C13" s="78">
        <v>1.2</v>
      </c>
      <c r="D13" s="78">
        <v>1.2</v>
      </c>
      <c r="E13" s="74">
        <v>0</v>
      </c>
    </row>
    <row r="14" ht="24.75" customHeight="1" spans="1:5">
      <c r="A14" s="70" t="s">
        <v>171</v>
      </c>
      <c r="B14" s="77" t="s">
        <v>104</v>
      </c>
      <c r="C14" s="78">
        <v>26.49</v>
      </c>
      <c r="D14" s="78">
        <v>26.49</v>
      </c>
      <c r="E14" s="74">
        <v>0</v>
      </c>
    </row>
    <row r="15" ht="24.75" customHeight="1" spans="1:5">
      <c r="A15" s="65" t="s">
        <v>172</v>
      </c>
      <c r="B15" s="75" t="s">
        <v>105</v>
      </c>
      <c r="C15" s="76">
        <f>C16</f>
        <v>0.33</v>
      </c>
      <c r="D15" s="76">
        <f>D16</f>
        <v>0.33</v>
      </c>
      <c r="E15" s="69">
        <f>E16</f>
        <v>0</v>
      </c>
    </row>
    <row r="16" ht="24.75" customHeight="1" spans="1:5">
      <c r="A16" s="70" t="s">
        <v>173</v>
      </c>
      <c r="B16" s="77" t="s">
        <v>106</v>
      </c>
      <c r="C16" s="78">
        <v>0.33</v>
      </c>
      <c r="D16" s="78">
        <v>0.33</v>
      </c>
      <c r="E16" s="74">
        <v>0</v>
      </c>
    </row>
    <row r="17" ht="24.75" customHeight="1" spans="1:5">
      <c r="A17" s="65" t="s">
        <v>174</v>
      </c>
      <c r="B17" s="75" t="s">
        <v>107</v>
      </c>
      <c r="C17" s="76">
        <f>C18</f>
        <v>19.46</v>
      </c>
      <c r="D17" s="76">
        <f>D18</f>
        <v>19.46</v>
      </c>
      <c r="E17" s="69">
        <f>E18</f>
        <v>0</v>
      </c>
    </row>
    <row r="18" ht="24.75" customHeight="1" spans="1:5">
      <c r="A18" s="65" t="s">
        <v>175</v>
      </c>
      <c r="B18" s="75" t="s">
        <v>108</v>
      </c>
      <c r="C18" s="76">
        <f>SUM(C19:C20)</f>
        <v>19.46</v>
      </c>
      <c r="D18" s="76">
        <f>SUM(D19:D20)</f>
        <v>19.46</v>
      </c>
      <c r="E18" s="69">
        <f>SUM(E19:E20)</f>
        <v>0</v>
      </c>
    </row>
    <row r="19" ht="24.75" customHeight="1" spans="1:5">
      <c r="A19" s="70" t="s">
        <v>176</v>
      </c>
      <c r="B19" s="77" t="s">
        <v>109</v>
      </c>
      <c r="C19" s="78">
        <v>12.01</v>
      </c>
      <c r="D19" s="78">
        <v>12.01</v>
      </c>
      <c r="E19" s="74">
        <v>0</v>
      </c>
    </row>
    <row r="20" ht="24.75" customHeight="1" spans="1:5">
      <c r="A20" s="70" t="s">
        <v>177</v>
      </c>
      <c r="B20" s="77" t="s">
        <v>110</v>
      </c>
      <c r="C20" s="78">
        <v>7.45</v>
      </c>
      <c r="D20" s="78">
        <v>7.45</v>
      </c>
      <c r="E20" s="74">
        <v>0</v>
      </c>
    </row>
    <row r="21" ht="24.75" customHeight="1" spans="1:5">
      <c r="A21" s="65" t="s">
        <v>178</v>
      </c>
      <c r="B21" s="75" t="s">
        <v>111</v>
      </c>
      <c r="C21" s="76">
        <f t="shared" ref="C21:E22" si="1">C22</f>
        <v>19.29</v>
      </c>
      <c r="D21" s="76">
        <f t="shared" si="1"/>
        <v>19.29</v>
      </c>
      <c r="E21" s="69">
        <f t="shared" si="1"/>
        <v>0</v>
      </c>
    </row>
    <row r="22" ht="24.75" customHeight="1" spans="1:5">
      <c r="A22" s="65" t="s">
        <v>179</v>
      </c>
      <c r="B22" s="75" t="s">
        <v>112</v>
      </c>
      <c r="C22" s="76">
        <f t="shared" si="1"/>
        <v>19.29</v>
      </c>
      <c r="D22" s="76">
        <f t="shared" si="1"/>
        <v>19.29</v>
      </c>
      <c r="E22" s="69">
        <f t="shared" si="1"/>
        <v>0</v>
      </c>
    </row>
    <row r="23" ht="24.75" customHeight="1" spans="1:5">
      <c r="A23" s="70" t="s">
        <v>180</v>
      </c>
      <c r="B23" s="77" t="s">
        <v>113</v>
      </c>
      <c r="C23" s="78">
        <v>19.29</v>
      </c>
      <c r="D23" s="78">
        <v>19.29</v>
      </c>
      <c r="E23" s="74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35">
    <comment s:ref="A5" rgbClr="43CB28"/>
  </commentList>
  <commentList sheetStid="36">
    <comment s:ref="A4" rgbClr="43CB28"/>
  </commentList>
  <commentList sheetStid="37">
    <comment s:ref="A5" rgbClr="43CB2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2019-10-05T07:22:00Z</cp:lastPrinted>
  <dcterms:modified xsi:type="dcterms:W3CDTF">2022-09-06T07:27:10Z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592314</vt:i4>
  </property>
  <property fmtid="{D5CDD505-2E9C-101B-9397-08002B2CF9AE}" pid="3" name="KSOProductBuildVer">
    <vt:lpwstr>2052-11.1.0.12313</vt:lpwstr>
  </property>
  <property fmtid="{D5CDD505-2E9C-101B-9397-08002B2CF9AE}" pid="4" name="ICV">
    <vt:lpwstr>1448D887B1304E0A95BCD13A09F0781E</vt:lpwstr>
  </property>
</Properties>
</file>